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n-so\Desktop\"/>
    </mc:Choice>
  </mc:AlternateContent>
  <xr:revisionPtr revIDLastSave="0" documentId="8_{276B0CA5-DE8B-4A07-9408-A67C8E797A62}" xr6:coauthVersionLast="47" xr6:coauthVersionMax="47" xr10:uidLastSave="{00000000-0000-0000-0000-000000000000}"/>
  <bookViews>
    <workbookView xWindow="-108" yWindow="-108" windowWidth="23256" windowHeight="12576" tabRatio="821" activeTab="1" xr2:uid="{00000000-000D-0000-FFFF-FFFF00000000}"/>
  </bookViews>
  <sheets>
    <sheet name="グラウンド整備計画総括表❶" sheetId="9" r:id="rId1"/>
    <sheet name="グラウンド整備報告書❷ " sheetId="6" r:id="rId2"/>
    <sheet name="グラウンド整備報告総括表❸" sheetId="7" r:id="rId3"/>
    <sheet name="レシート添付台紙❹" sheetId="2" r:id="rId4"/>
  </sheets>
  <definedNames>
    <definedName name="_xlnm._FilterDatabase" localSheetId="0" hidden="1">グラウンド整備計画総括表❶!$B$6:$Z$6</definedName>
    <definedName name="_xlnm._FilterDatabase" localSheetId="2" hidden="1">グラウンド整備報告総括表❸!$B$6:$Z$6</definedName>
    <definedName name="_xlnm.Print_Area" localSheetId="0">グラウンド整備計画総括表❶!$A$1:$N$27</definedName>
    <definedName name="_xlnm.Print_Area" localSheetId="1">'グラウンド整備報告書❷ '!$A$1:$N$40</definedName>
    <definedName name="_xlnm.Print_Area" localSheetId="2">グラウンド整備報告総括表❸!$A$1:$N$27</definedName>
    <definedName name="_xlnm.Print_Area" localSheetId="3">レシート添付台紙❹!$A$1:$N$53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7" l="1"/>
  <c r="D12" i="7"/>
  <c r="D11" i="7"/>
  <c r="Y26" i="9"/>
  <c r="O26" i="9"/>
  <c r="M26" i="9"/>
  <c r="P26" i="9" s="1"/>
  <c r="Q26" i="9" s="1"/>
  <c r="Y25" i="9"/>
  <c r="O25" i="9"/>
  <c r="M25" i="9"/>
  <c r="P25" i="9" s="1"/>
  <c r="Q25" i="9" s="1"/>
  <c r="X25" i="9" s="1"/>
  <c r="Y24" i="9"/>
  <c r="O24" i="9"/>
  <c r="M24" i="9"/>
  <c r="P24" i="9" s="1"/>
  <c r="Q24" i="9" s="1"/>
  <c r="Y23" i="9"/>
  <c r="O23" i="9"/>
  <c r="M23" i="9"/>
  <c r="P23" i="9" s="1"/>
  <c r="Q23" i="9" s="1"/>
  <c r="Y22" i="9"/>
  <c r="O22" i="9"/>
  <c r="M22" i="9"/>
  <c r="P22" i="9" s="1"/>
  <c r="Q22" i="9" s="1"/>
  <c r="Y21" i="9"/>
  <c r="O21" i="9"/>
  <c r="M21" i="9"/>
  <c r="P21" i="9" s="1"/>
  <c r="Q21" i="9" s="1"/>
  <c r="Y20" i="9"/>
  <c r="O20" i="9"/>
  <c r="M20" i="9"/>
  <c r="P20" i="9" s="1"/>
  <c r="Q20" i="9" s="1"/>
  <c r="Y19" i="9"/>
  <c r="O19" i="9"/>
  <c r="M19" i="9"/>
  <c r="P19" i="9" s="1"/>
  <c r="Q19" i="9" s="1"/>
  <c r="Y18" i="9"/>
  <c r="O18" i="9"/>
  <c r="M18" i="9"/>
  <c r="P18" i="9" s="1"/>
  <c r="Q18" i="9" s="1"/>
  <c r="D18" i="9"/>
  <c r="Y17" i="9"/>
  <c r="O17" i="9"/>
  <c r="M17" i="9"/>
  <c r="P17" i="9" s="1"/>
  <c r="Q17" i="9" s="1"/>
  <c r="D17" i="9"/>
  <c r="Y16" i="9"/>
  <c r="O16" i="9"/>
  <c r="M16" i="9"/>
  <c r="P16" i="9" s="1"/>
  <c r="Q16" i="9" s="1"/>
  <c r="D16" i="9"/>
  <c r="Y15" i="9"/>
  <c r="O15" i="9"/>
  <c r="M15" i="9"/>
  <c r="P15" i="9" s="1"/>
  <c r="Q15" i="9" s="1"/>
  <c r="D15" i="9"/>
  <c r="Y14" i="9"/>
  <c r="O14" i="9"/>
  <c r="M14" i="9"/>
  <c r="P14" i="9" s="1"/>
  <c r="Q14" i="9" s="1"/>
  <c r="D14" i="9"/>
  <c r="Y13" i="9"/>
  <c r="O13" i="9"/>
  <c r="M13" i="9"/>
  <c r="P13" i="9" s="1"/>
  <c r="Q13" i="9" s="1"/>
  <c r="D13" i="9"/>
  <c r="Y12" i="9"/>
  <c r="O12" i="9"/>
  <c r="M12" i="9"/>
  <c r="P12" i="9" s="1"/>
  <c r="Q12" i="9" s="1"/>
  <c r="D12" i="9"/>
  <c r="Y11" i="9"/>
  <c r="O11" i="9"/>
  <c r="M11" i="9"/>
  <c r="P11" i="9" s="1"/>
  <c r="Q11" i="9" s="1"/>
  <c r="D11" i="9"/>
  <c r="Y10" i="9"/>
  <c r="O10" i="9"/>
  <c r="M10" i="9"/>
  <c r="P10" i="9" s="1"/>
  <c r="Q10" i="9" s="1"/>
  <c r="V10" i="9" s="1"/>
  <c r="D10" i="9"/>
  <c r="Y9" i="9"/>
  <c r="O9" i="9"/>
  <c r="M9" i="9"/>
  <c r="P9" i="9" s="1"/>
  <c r="Q9" i="9" s="1"/>
  <c r="D9" i="9"/>
  <c r="Y8" i="9"/>
  <c r="O8" i="9"/>
  <c r="M8" i="9"/>
  <c r="P8" i="9" s="1"/>
  <c r="Q8" i="9" s="1"/>
  <c r="D8" i="9"/>
  <c r="Y7" i="9"/>
  <c r="O7" i="9"/>
  <c r="M7" i="9"/>
  <c r="P7" i="9" s="1"/>
  <c r="D7" i="9"/>
  <c r="O6" i="9"/>
  <c r="O5" i="9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5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7" i="7"/>
  <c r="D10" i="7"/>
  <c r="D8" i="7"/>
  <c r="M26" i="7"/>
  <c r="P26" i="7" s="1"/>
  <c r="Q26" i="7" s="1"/>
  <c r="M25" i="7"/>
  <c r="P25" i="7" s="1"/>
  <c r="Q25" i="7" s="1"/>
  <c r="M24" i="7"/>
  <c r="P24" i="7" s="1"/>
  <c r="Q24" i="7" s="1"/>
  <c r="M23" i="7"/>
  <c r="P23" i="7" s="1"/>
  <c r="Q23" i="7" s="1"/>
  <c r="M22" i="7"/>
  <c r="P22" i="7" s="1"/>
  <c r="Q22" i="7" s="1"/>
  <c r="M21" i="7"/>
  <c r="P21" i="7" s="1"/>
  <c r="Q21" i="7" s="1"/>
  <c r="M20" i="7"/>
  <c r="P20" i="7" s="1"/>
  <c r="Q20" i="7" s="1"/>
  <c r="X20" i="7" s="1"/>
  <c r="M19" i="7"/>
  <c r="P19" i="7" s="1"/>
  <c r="Q19" i="7" s="1"/>
  <c r="M18" i="7"/>
  <c r="P18" i="7" s="1"/>
  <c r="Q18" i="7" s="1"/>
  <c r="M17" i="7"/>
  <c r="P17" i="7" s="1"/>
  <c r="Q17" i="7" s="1"/>
  <c r="M16" i="7"/>
  <c r="P16" i="7" s="1"/>
  <c r="Q16" i="7" s="1"/>
  <c r="M15" i="7"/>
  <c r="P15" i="7" s="1"/>
  <c r="Q15" i="7" s="1"/>
  <c r="M14" i="7"/>
  <c r="P14" i="7" s="1"/>
  <c r="Q14" i="7" s="1"/>
  <c r="M13" i="7"/>
  <c r="P13" i="7" s="1"/>
  <c r="Q13" i="7" s="1"/>
  <c r="M12" i="7"/>
  <c r="P12" i="7" s="1"/>
  <c r="Q12" i="7" s="1"/>
  <c r="M11" i="7"/>
  <c r="P11" i="7" s="1"/>
  <c r="Q11" i="7" s="1"/>
  <c r="X11" i="7" s="1"/>
  <c r="M10" i="7"/>
  <c r="P10" i="7" s="1"/>
  <c r="Q10" i="7" s="1"/>
  <c r="X10" i="7" s="1"/>
  <c r="M9" i="7"/>
  <c r="P9" i="7" s="1"/>
  <c r="Q9" i="7" s="1"/>
  <c r="T9" i="7" s="1"/>
  <c r="D9" i="7"/>
  <c r="M8" i="7"/>
  <c r="P8" i="7" s="1"/>
  <c r="Q8" i="7" s="1"/>
  <c r="X8" i="7" s="1"/>
  <c r="M7" i="7"/>
  <c r="P7" i="7" s="1"/>
  <c r="D7" i="7"/>
  <c r="V14" i="9" l="1"/>
  <c r="X14" i="9"/>
  <c r="X24" i="9"/>
  <c r="V24" i="9"/>
  <c r="T24" i="9"/>
  <c r="Q7" i="9"/>
  <c r="P27" i="9"/>
  <c r="X17" i="9"/>
  <c r="V17" i="9"/>
  <c r="T17" i="9"/>
  <c r="V13" i="9"/>
  <c r="X13" i="9"/>
  <c r="T13" i="9"/>
  <c r="X16" i="9"/>
  <c r="V16" i="9"/>
  <c r="T16" i="9"/>
  <c r="X23" i="9"/>
  <c r="V23" i="9"/>
  <c r="T23" i="9"/>
  <c r="V8" i="9"/>
  <c r="X8" i="9"/>
  <c r="T8" i="9"/>
  <c r="V18" i="9"/>
  <c r="T18" i="9"/>
  <c r="X18" i="9"/>
  <c r="X21" i="9"/>
  <c r="V21" i="9"/>
  <c r="T21" i="9"/>
  <c r="X15" i="9"/>
  <c r="V15" i="9"/>
  <c r="T15" i="9"/>
  <c r="T19" i="9"/>
  <c r="X19" i="9"/>
  <c r="V19" i="9"/>
  <c r="V9" i="9"/>
  <c r="X9" i="9"/>
  <c r="T9" i="9"/>
  <c r="X12" i="9"/>
  <c r="T12" i="9"/>
  <c r="V12" i="9"/>
  <c r="V26" i="9"/>
  <c r="T26" i="9"/>
  <c r="X26" i="9"/>
  <c r="X11" i="9"/>
  <c r="V11" i="9"/>
  <c r="T11" i="9"/>
  <c r="X20" i="9"/>
  <c r="V20" i="9"/>
  <c r="T20" i="9"/>
  <c r="X22" i="9"/>
  <c r="V22" i="9"/>
  <c r="T22" i="9"/>
  <c r="X10" i="9"/>
  <c r="T25" i="9"/>
  <c r="T10" i="9"/>
  <c r="T14" i="9"/>
  <c r="V25" i="9"/>
  <c r="V14" i="7"/>
  <c r="X14" i="7"/>
  <c r="T25" i="7"/>
  <c r="Z25" i="7" s="1"/>
  <c r="V25" i="7"/>
  <c r="X25" i="7"/>
  <c r="V26" i="7"/>
  <c r="T26" i="7"/>
  <c r="X26" i="7"/>
  <c r="V8" i="7"/>
  <c r="T8" i="7"/>
  <c r="Q7" i="7"/>
  <c r="V7" i="7" s="1"/>
  <c r="P27" i="7"/>
  <c r="V21" i="7"/>
  <c r="T21" i="7"/>
  <c r="X21" i="7"/>
  <c r="V22" i="7"/>
  <c r="X22" i="7"/>
  <c r="X16" i="7"/>
  <c r="V16" i="7"/>
  <c r="V23" i="7"/>
  <c r="T23" i="7"/>
  <c r="X23" i="7"/>
  <c r="X24" i="7"/>
  <c r="V24" i="7"/>
  <c r="V18" i="7"/>
  <c r="T18" i="7"/>
  <c r="X18" i="7"/>
  <c r="X12" i="7"/>
  <c r="T12" i="7"/>
  <c r="V12" i="7"/>
  <c r="X13" i="7"/>
  <c r="T13" i="7"/>
  <c r="V13" i="7"/>
  <c r="X9" i="7"/>
  <c r="V11" i="7"/>
  <c r="V10" i="7"/>
  <c r="V9" i="7"/>
  <c r="T11" i="7"/>
  <c r="T10" i="7"/>
  <c r="X19" i="7"/>
  <c r="T19" i="7"/>
  <c r="V15" i="7"/>
  <c r="X15" i="7"/>
  <c r="T15" i="7"/>
  <c r="T17" i="7"/>
  <c r="X17" i="7"/>
  <c r="V17" i="7"/>
  <c r="Z26" i="7"/>
  <c r="T24" i="7"/>
  <c r="T16" i="7"/>
  <c r="V20" i="7"/>
  <c r="V19" i="7"/>
  <c r="T22" i="7"/>
  <c r="T14" i="7"/>
  <c r="T20" i="7"/>
  <c r="Z8" i="7" l="1"/>
  <c r="Z24" i="9"/>
  <c r="Z13" i="9"/>
  <c r="Z9" i="9"/>
  <c r="Z25" i="9"/>
  <c r="Z22" i="9"/>
  <c r="Z21" i="9"/>
  <c r="Z21" i="7"/>
  <c r="Z26" i="9"/>
  <c r="Z10" i="7"/>
  <c r="Z19" i="9"/>
  <c r="Z15" i="9"/>
  <c r="Z14" i="9"/>
  <c r="Z11" i="9"/>
  <c r="Z10" i="9"/>
  <c r="Z8" i="9"/>
  <c r="Z17" i="9"/>
  <c r="Z20" i="9"/>
  <c r="Z18" i="9"/>
  <c r="Z16" i="9"/>
  <c r="Q27" i="9"/>
  <c r="X7" i="9"/>
  <c r="X27" i="9" s="1"/>
  <c r="V7" i="9"/>
  <c r="V27" i="9" s="1"/>
  <c r="T7" i="9"/>
  <c r="Z12" i="9"/>
  <c r="Z23" i="9"/>
  <c r="Z23" i="7"/>
  <c r="Z14" i="7"/>
  <c r="Z19" i="7"/>
  <c r="Z16" i="7"/>
  <c r="V27" i="7"/>
  <c r="Z15" i="7"/>
  <c r="Z11" i="7"/>
  <c r="Z18" i="7"/>
  <c r="Z13" i="7"/>
  <c r="Z20" i="7"/>
  <c r="Z12" i="7"/>
  <c r="Z22" i="7"/>
  <c r="Z24" i="7"/>
  <c r="Z9" i="7"/>
  <c r="X7" i="7"/>
  <c r="X27" i="7" s="1"/>
  <c r="T7" i="7"/>
  <c r="Q27" i="7"/>
  <c r="Z17" i="7"/>
  <c r="T27" i="9" l="1"/>
  <c r="Z7" i="9"/>
  <c r="Z27" i="9" s="1"/>
  <c r="T27" i="7"/>
  <c r="Z7" i="7"/>
  <c r="Z27" i="7" s="1"/>
</calcChain>
</file>

<file path=xl/sharedStrings.xml><?xml version="1.0" encoding="utf-8"?>
<sst xmlns="http://schemas.openxmlformats.org/spreadsheetml/2006/main" count="222" uniqueCount="61">
  <si>
    <t>ページ数</t>
    <rPh sb="3" eb="4">
      <t>スウ</t>
    </rPh>
    <phoneticPr fontId="4"/>
  </si>
  <si>
    <t>備考</t>
    <rPh sb="0" eb="2">
      <t>ビコウ</t>
    </rPh>
    <phoneticPr fontId="3"/>
  </si>
  <si>
    <t>成果物</t>
    <rPh sb="0" eb="3">
      <t>セイカブツ</t>
    </rPh>
    <phoneticPr fontId="3"/>
  </si>
  <si>
    <t>作業後</t>
    <rPh sb="0" eb="2">
      <t>サギョウ</t>
    </rPh>
    <rPh sb="2" eb="3">
      <t>ゴ</t>
    </rPh>
    <phoneticPr fontId="3"/>
  </si>
  <si>
    <t>作業中２</t>
    <rPh sb="0" eb="2">
      <t>サギョウ</t>
    </rPh>
    <rPh sb="2" eb="3">
      <t>チュウ</t>
    </rPh>
    <phoneticPr fontId="3"/>
  </si>
  <si>
    <t>作業中１</t>
    <rPh sb="0" eb="3">
      <t>サギョウチュウ</t>
    </rPh>
    <phoneticPr fontId="3"/>
  </si>
  <si>
    <t>作業前２</t>
    <rPh sb="0" eb="2">
      <t>サギョウ</t>
    </rPh>
    <rPh sb="2" eb="3">
      <t>マエ</t>
    </rPh>
    <phoneticPr fontId="3"/>
  </si>
  <si>
    <t>作業１</t>
    <rPh sb="0" eb="2">
      <t>サギョウ</t>
    </rPh>
    <phoneticPr fontId="3"/>
  </si>
  <si>
    <t>写真貼付欄</t>
    <rPh sb="0" eb="2">
      <t>シャシン</t>
    </rPh>
    <rPh sb="2" eb="4">
      <t>チョウフ</t>
    </rPh>
    <rPh sb="4" eb="5">
      <t>ラン</t>
    </rPh>
    <phoneticPr fontId="3"/>
  </si>
  <si>
    <t>使用機材</t>
    <rPh sb="0" eb="2">
      <t>シヨウ</t>
    </rPh>
    <rPh sb="2" eb="4">
      <t>キザイ</t>
    </rPh>
    <phoneticPr fontId="3"/>
  </si>
  <si>
    <t>）</t>
    <phoneticPr fontId="3"/>
  </si>
  <si>
    <t>転圧</t>
    <rPh sb="0" eb="2">
      <t>テンアツ</t>
    </rPh>
    <phoneticPr fontId="3"/>
  </si>
  <si>
    <t>清掃　・　除草　・　その他（</t>
    <rPh sb="0" eb="2">
      <t>セイソウ</t>
    </rPh>
    <rPh sb="5" eb="7">
      <t>ジョソウ</t>
    </rPh>
    <rPh sb="12" eb="13">
      <t>タ</t>
    </rPh>
    <phoneticPr fontId="3"/>
  </si>
  <si>
    <t>作業内容</t>
    <rPh sb="0" eb="2">
      <t>サギョウ</t>
    </rPh>
    <rPh sb="2" eb="4">
      <t>ナイヨウ</t>
    </rPh>
    <phoneticPr fontId="3"/>
  </si>
  <si>
    <t>～</t>
    <phoneticPr fontId="3"/>
  </si>
  <si>
    <t>合計</t>
    <rPh sb="0" eb="2">
      <t>ゴウケイ</t>
    </rPh>
    <phoneticPr fontId="3"/>
  </si>
  <si>
    <t>実施日</t>
    <rPh sb="0" eb="3">
      <t>ジッシビ</t>
    </rPh>
    <phoneticPr fontId="3"/>
  </si>
  <si>
    <t>施設名</t>
    <rPh sb="0" eb="2">
      <t>シセツ</t>
    </rPh>
    <rPh sb="2" eb="3">
      <t>メイ</t>
    </rPh>
    <phoneticPr fontId="3"/>
  </si>
  <si>
    <t>団体名</t>
    <rPh sb="0" eb="2">
      <t>ダンタイ</t>
    </rPh>
    <rPh sb="2" eb="3">
      <t>メイ</t>
    </rPh>
    <phoneticPr fontId="3"/>
  </si>
  <si>
    <t>人数</t>
    <rPh sb="0" eb="2">
      <t>ニンズウ</t>
    </rPh>
    <phoneticPr fontId="3"/>
  </si>
  <si>
    <t>時　間</t>
    <rPh sb="0" eb="1">
      <t>トキ</t>
    </rPh>
    <rPh sb="2" eb="3">
      <t>アイダ</t>
    </rPh>
    <phoneticPr fontId="3"/>
  </si>
  <si>
    <t>内　容</t>
    <rPh sb="0" eb="1">
      <t>ウチ</t>
    </rPh>
    <rPh sb="2" eb="3">
      <t>カタチ</t>
    </rPh>
    <phoneticPr fontId="3"/>
  </si>
  <si>
    <t>日　程</t>
    <rPh sb="0" eb="1">
      <t>ニチ</t>
    </rPh>
    <rPh sb="2" eb="3">
      <t>ホド</t>
    </rPh>
    <phoneticPr fontId="4"/>
  </si>
  <si>
    <t>グラウンド整備報告書（総括表）</t>
    <rPh sb="5" eb="7">
      <t>セイビ</t>
    </rPh>
    <rPh sb="7" eb="10">
      <t>ホウコクショ</t>
    </rPh>
    <rPh sb="11" eb="13">
      <t>ソウカツ</t>
    </rPh>
    <rPh sb="13" eb="14">
      <t>ヒョウ</t>
    </rPh>
    <phoneticPr fontId="3"/>
  </si>
  <si>
    <t>❸令和</t>
    <rPh sb="1" eb="2">
      <t>レイ</t>
    </rPh>
    <rPh sb="2" eb="3">
      <t>ワ</t>
    </rPh>
    <phoneticPr fontId="4"/>
  </si>
  <si>
    <t>1/1</t>
    <phoneticPr fontId="3"/>
  </si>
  <si>
    <t>施設名：</t>
    <rPh sb="0" eb="2">
      <t>シセツ</t>
    </rPh>
    <rPh sb="2" eb="3">
      <t>メイ</t>
    </rPh>
    <phoneticPr fontId="3"/>
  </si>
  <si>
    <t>積算</t>
    <rPh sb="0" eb="2">
      <t>セキサン</t>
    </rPh>
    <phoneticPr fontId="3"/>
  </si>
  <si>
    <t>参考資料</t>
    <rPh sb="0" eb="2">
      <t>サンコウ</t>
    </rPh>
    <rPh sb="2" eb="4">
      <t>シリョウ</t>
    </rPh>
    <phoneticPr fontId="3"/>
  </si>
  <si>
    <t>2020.10</t>
    <phoneticPr fontId="3"/>
  </si>
  <si>
    <t>非表示</t>
    <rPh sb="0" eb="3">
      <t>ヒヒョウジ</t>
    </rPh>
    <phoneticPr fontId="3"/>
  </si>
  <si>
    <t>№</t>
    <phoneticPr fontId="3"/>
  </si>
  <si>
    <t>按分率</t>
    <rPh sb="0" eb="2">
      <t>アンブン</t>
    </rPh>
    <rPh sb="2" eb="3">
      <t>リツ</t>
    </rPh>
    <phoneticPr fontId="3"/>
  </si>
  <si>
    <t>小計</t>
    <rPh sb="0" eb="2">
      <t>ショウケイ</t>
    </rPh>
    <phoneticPr fontId="3"/>
  </si>
  <si>
    <t>清掃</t>
    <rPh sb="0" eb="2">
      <t>セイソウ</t>
    </rPh>
    <phoneticPr fontId="3"/>
  </si>
  <si>
    <t>その他</t>
    <rPh sb="2" eb="3">
      <t>タ</t>
    </rPh>
    <phoneticPr fontId="3"/>
  </si>
  <si>
    <t>起算日</t>
    <rPh sb="0" eb="3">
      <t>キサンビ</t>
    </rPh>
    <phoneticPr fontId="3"/>
  </si>
  <si>
    <t>最賃</t>
    <rPh sb="0" eb="2">
      <t>サイチン</t>
    </rPh>
    <phoneticPr fontId="3"/>
  </si>
  <si>
    <t>除草</t>
    <rPh sb="0" eb="2">
      <t>ジョソウ</t>
    </rPh>
    <phoneticPr fontId="3"/>
  </si>
  <si>
    <t>ページ数</t>
    <phoneticPr fontId="3"/>
  </si>
  <si>
    <t>グラウンド整備レシート添付台紙</t>
    <rPh sb="5" eb="7">
      <t>セイビ</t>
    </rPh>
    <rPh sb="11" eb="13">
      <t>テンプ</t>
    </rPh>
    <rPh sb="13" eb="15">
      <t>ダイシ</t>
    </rPh>
    <phoneticPr fontId="3"/>
  </si>
  <si>
    <t>円</t>
    <rPh sb="0" eb="1">
      <t>エン</t>
    </rPh>
    <phoneticPr fontId="3"/>
  </si>
  <si>
    <t>❹令和</t>
    <rPh sb="1" eb="2">
      <t>レイ</t>
    </rPh>
    <rPh sb="2" eb="3">
      <t>ワ</t>
    </rPh>
    <phoneticPr fontId="4"/>
  </si>
  <si>
    <t>❷グラウンド整備報告書</t>
    <rPh sb="6" eb="8">
      <t>セイビ</t>
    </rPh>
    <rPh sb="8" eb="11">
      <t>ホウコクショ</t>
    </rPh>
    <phoneticPr fontId="3"/>
  </si>
  <si>
    <t>（</t>
    <phoneticPr fontId="3"/>
  </si>
  <si>
    <t>グラウンド整備計画書（総括表）</t>
    <rPh sb="5" eb="7">
      <t>セイビ</t>
    </rPh>
    <rPh sb="7" eb="10">
      <t>ケイカクショ</t>
    </rPh>
    <rPh sb="11" eb="13">
      <t>ソウカツ</t>
    </rPh>
    <rPh sb="13" eb="14">
      <t>ヒョウ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</si>
  <si>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</si>
  <si>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</si>
  <si>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</si>
  <si>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</si>
  <si>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</si>
  <si>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</si>
  <si>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</si>
  <si>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こちら側は事務局入力</t>
    <rPh sb="3" eb="4">
      <t>ガワ</t>
    </rPh>
    <rPh sb="5" eb="8">
      <t>ジムキョク</t>
    </rPh>
    <rPh sb="8" eb="10">
      <t>ニュウリョク</t>
    </rPh>
    <phoneticPr fontId="3"/>
  </si>
  <si>
    <t>こちら側は事務局入力</t>
    <rPh sb="3" eb="4">
      <t>ガワ</t>
    </rPh>
    <rPh sb="5" eb="8">
      <t>ジムキョク</t>
    </rPh>
    <rPh sb="8" eb="10">
      <t>ニュウリョク</t>
    </rPh>
    <phoneticPr fontId="3"/>
  </si>
  <si>
    <t>❶令和</t>
    <rPh sb="1" eb="2">
      <t>レイ</t>
    </rPh>
    <rPh sb="2" eb="3">
      <t>ワ</t>
    </rPh>
    <phoneticPr fontId="4"/>
  </si>
  <si>
    <t>団体名：</t>
    <rPh sb="0" eb="2">
      <t>ダンタイ</t>
    </rPh>
    <rPh sb="2" eb="3">
      <t>メイ</t>
    </rPh>
    <phoneticPr fontId="4"/>
  </si>
  <si>
    <t>※できるだけ日付・費目等詳細のわかるレシート等を提出してください（コピー可）</t>
    <phoneticPr fontId="3"/>
  </si>
  <si>
    <t>№欄には❷グラウンド整備報告書の番号を記入してください。日をまたぎ作業をした場合は1-1、1-2等と記入</t>
    <rPh sb="1" eb="2">
      <t>ラン</t>
    </rPh>
    <rPh sb="10" eb="12">
      <t>セイビ</t>
    </rPh>
    <rPh sb="12" eb="14">
      <t>ホウコク</t>
    </rPh>
    <rPh sb="14" eb="15">
      <t>ショ</t>
    </rPh>
    <rPh sb="16" eb="18">
      <t>バンゴウ</t>
    </rPh>
    <rPh sb="19" eb="21">
      <t>キニュウ</t>
    </rPh>
    <rPh sb="28" eb="29">
      <t>ヒ</t>
    </rPh>
    <rPh sb="33" eb="35">
      <t>サギョウ</t>
    </rPh>
    <rPh sb="38" eb="40">
      <t>バアイ</t>
    </rPh>
    <rPh sb="48" eb="49">
      <t>トウ</t>
    </rPh>
    <rPh sb="50" eb="52">
      <t>キニュウ</t>
    </rPh>
    <phoneticPr fontId="3"/>
  </si>
  <si>
    <t>前期合計</t>
    <rPh sb="0" eb="2">
      <t>ゼンキ</t>
    </rPh>
    <rPh sb="2" eb="4">
      <t>ゴウケイ</t>
    </rPh>
    <phoneticPr fontId="3"/>
  </si>
  <si>
    <t>2021.10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</si>
</sst>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&quot;年度&quot;"/>
    <numFmt numFmtId="177" formatCode="#,###&quot;円&quot;"/>
    <numFmt numFmtId="178" formatCode="[$-F800]dddd\,\ mmmm\ dd\,\ yyyy"/>
    <numFmt numFmtId="179" formatCode="[h]:mm"/>
    <numFmt numFmtId="180" formatCode="&quot;¥&quot;#,##0_);[Red]\(&quot;¥&quot;#,##0\)"/>
    <numFmt numFmtId="181" formatCode="&quot;(&quot;##########&quot;)&quot;"/>
  </numFmts>
  <fonts count="11" x14ac:knownFonts="1"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17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77" fontId="0" fillId="0" borderId="0" xfId="0" applyNumberFormat="1"/>
    <xf numFmtId="0" fontId="0" fillId="0" borderId="0" xfId="0" applyAlignment="1">
      <alignment horizontal="center" shrinkToFit="1"/>
    </xf>
    <xf numFmtId="0" fontId="0" fillId="0" borderId="6" xfId="0" applyBorder="1" applyAlignment="1">
      <alignment horizontal="left" shrinkToFit="1"/>
    </xf>
    <xf numFmtId="0" fontId="0" fillId="0" borderId="19" xfId="0" applyBorder="1" applyAlignment="1">
      <alignment horizontal="left" shrinkToFit="1"/>
    </xf>
    <xf numFmtId="0" fontId="0" fillId="0" borderId="20" xfId="0" applyBorder="1" applyAlignment="1">
      <alignment horizontal="left" shrinkToFit="1"/>
    </xf>
    <xf numFmtId="0" fontId="0" fillId="0" borderId="0" xfId="0" applyAlignment="1">
      <alignment horizontal="left" shrinkToFi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20" fontId="7" fillId="0" borderId="2" xfId="0" applyNumberFormat="1" applyFont="1" applyBorder="1" applyAlignment="1">
      <alignment vertical="center"/>
    </xf>
    <xf numFmtId="178" fontId="7" fillId="0" borderId="0" xfId="0" applyNumberFormat="1" applyFont="1" applyAlignment="1">
      <alignment horizontal="center" vertical="center"/>
    </xf>
    <xf numFmtId="49" fontId="7" fillId="0" borderId="6" xfId="3" applyNumberFormat="1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top" shrinkToFit="1"/>
    </xf>
    <xf numFmtId="0" fontId="6" fillId="0" borderId="0" xfId="3" applyFont="1" applyAlignment="1">
      <alignment horizontal="center" vertical="center" shrinkToFit="1"/>
    </xf>
    <xf numFmtId="0" fontId="7" fillId="0" borderId="0" xfId="3" applyFont="1" applyAlignment="1">
      <alignment vertical="center" shrinkToFit="1"/>
    </xf>
    <xf numFmtId="176" fontId="6" fillId="0" borderId="0" xfId="3" applyNumberFormat="1" applyFont="1" applyAlignment="1">
      <alignment horizontal="center" vertical="center" shrinkToFit="1"/>
    </xf>
    <xf numFmtId="0" fontId="7" fillId="0" borderId="6" xfId="3" applyFont="1" applyBorder="1" applyAlignment="1">
      <alignment horizontal="right" vertical="center" shrinkToFit="1"/>
    </xf>
    <xf numFmtId="0" fontId="7" fillId="0" borderId="6" xfId="3" applyFont="1" applyBorder="1" applyAlignment="1">
      <alignment horizontal="left" vertical="center" indent="1" shrinkToFit="1"/>
    </xf>
    <xf numFmtId="0" fontId="0" fillId="0" borderId="5" xfId="3" applyFont="1" applyBorder="1" applyAlignment="1">
      <alignment horizontal="center" vertical="center" shrinkToFit="1"/>
    </xf>
    <xf numFmtId="20" fontId="7" fillId="0" borderId="3" xfId="0" applyNumberFormat="1" applyFont="1" applyBorder="1" applyAlignment="1">
      <alignment horizontal="right" vertical="center" shrinkToFit="1"/>
    </xf>
    <xf numFmtId="20" fontId="7" fillId="0" borderId="32" xfId="0" applyNumberFormat="1" applyFont="1" applyBorder="1" applyAlignment="1">
      <alignment horizontal="left" vertical="center" shrinkToFit="1"/>
    </xf>
    <xf numFmtId="0" fontId="2" fillId="0" borderId="5" xfId="3" applyFont="1" applyBorder="1" applyAlignment="1">
      <alignment horizontal="center" vertical="center" shrinkToFit="1"/>
    </xf>
    <xf numFmtId="0" fontId="2" fillId="0" borderId="0" xfId="3" applyFont="1" applyAlignment="1">
      <alignment horizontal="center" vertical="center" shrinkToFit="1"/>
    </xf>
    <xf numFmtId="0" fontId="2" fillId="0" borderId="0" xfId="3" applyFont="1" applyAlignment="1">
      <alignment vertical="center" shrinkToFit="1"/>
    </xf>
    <xf numFmtId="0" fontId="2" fillId="0" borderId="5" xfId="3" applyFont="1" applyBorder="1" applyAlignment="1">
      <alignment vertical="center" shrinkToFit="1"/>
    </xf>
    <xf numFmtId="14" fontId="2" fillId="0" borderId="31" xfId="3" applyNumberFormat="1" applyFont="1" applyBorder="1" applyAlignment="1">
      <alignment horizontal="center" vertical="center" shrinkToFit="1"/>
    </xf>
    <xf numFmtId="31" fontId="2" fillId="0" borderId="2" xfId="3" applyNumberFormat="1" applyFont="1" applyBorder="1" applyAlignment="1">
      <alignment horizontal="center" vertical="center" shrinkToFit="1"/>
    </xf>
    <xf numFmtId="20" fontId="2" fillId="0" borderId="4" xfId="0" applyNumberFormat="1" applyFont="1" applyBorder="1" applyAlignment="1">
      <alignment horizontal="center" vertical="center" shrinkToFit="1"/>
    </xf>
    <xf numFmtId="0" fontId="7" fillId="0" borderId="5" xfId="3" applyFont="1" applyBorder="1" applyAlignment="1">
      <alignment vertical="center" shrinkToFit="1"/>
    </xf>
    <xf numFmtId="0" fontId="0" fillId="0" borderId="0" xfId="3" applyFont="1" applyAlignment="1">
      <alignment vertical="center" shrinkToFit="1"/>
    </xf>
    <xf numFmtId="49" fontId="7" fillId="0" borderId="5" xfId="3" applyNumberFormat="1" applyFont="1" applyBorder="1" applyAlignment="1">
      <alignment vertical="center" shrinkToFit="1"/>
    </xf>
    <xf numFmtId="0" fontId="2" fillId="2" borderId="5" xfId="3" applyFont="1" applyFill="1" applyBorder="1" applyAlignment="1">
      <alignment vertical="center" shrinkToFit="1"/>
    </xf>
    <xf numFmtId="14" fontId="2" fillId="2" borderId="31" xfId="3" applyNumberFormat="1" applyFont="1" applyFill="1" applyBorder="1" applyAlignment="1">
      <alignment horizontal="center" vertical="center" shrinkToFit="1"/>
    </xf>
    <xf numFmtId="31" fontId="2" fillId="2" borderId="2" xfId="3" applyNumberFormat="1" applyFont="1" applyFill="1" applyBorder="1" applyAlignment="1">
      <alignment horizontal="center" vertical="center" shrinkToFit="1"/>
    </xf>
    <xf numFmtId="20" fontId="2" fillId="2" borderId="4" xfId="0" applyNumberFormat="1" applyFont="1" applyFill="1" applyBorder="1" applyAlignment="1">
      <alignment vertical="center" shrinkToFit="1"/>
    </xf>
    <xf numFmtId="20" fontId="2" fillId="2" borderId="2" xfId="0" applyNumberFormat="1" applyFont="1" applyFill="1" applyBorder="1" applyAlignment="1">
      <alignment vertical="center" shrinkToFit="1"/>
    </xf>
    <xf numFmtId="20" fontId="7" fillId="2" borderId="3" xfId="0" applyNumberFormat="1" applyFont="1" applyFill="1" applyBorder="1" applyAlignment="1">
      <alignment horizontal="right" vertical="center" shrinkToFit="1"/>
    </xf>
    <xf numFmtId="20" fontId="2" fillId="2" borderId="4" xfId="0" applyNumberFormat="1" applyFont="1" applyFill="1" applyBorder="1" applyAlignment="1">
      <alignment horizontal="center" vertical="center" shrinkToFit="1"/>
    </xf>
    <xf numFmtId="20" fontId="7" fillId="2" borderId="32" xfId="0" applyNumberFormat="1" applyFont="1" applyFill="1" applyBorder="1" applyAlignment="1">
      <alignment horizontal="left" vertical="center" shrinkToFit="1"/>
    </xf>
    <xf numFmtId="20" fontId="2" fillId="2" borderId="2" xfId="3" applyNumberFormat="1" applyFont="1" applyFill="1" applyBorder="1" applyAlignment="1">
      <alignment vertical="center" shrinkToFit="1"/>
    </xf>
    <xf numFmtId="0" fontId="2" fillId="2" borderId="5" xfId="3" applyFont="1" applyFill="1" applyBorder="1" applyAlignment="1">
      <alignment horizontal="center" vertical="center" shrinkToFit="1"/>
    </xf>
    <xf numFmtId="180" fontId="2" fillId="2" borderId="5" xfId="1" applyNumberFormat="1" applyFont="1" applyFill="1" applyBorder="1" applyAlignment="1">
      <alignment vertical="center" shrinkToFit="1"/>
    </xf>
    <xf numFmtId="0" fontId="6" fillId="0" borderId="0" xfId="3" applyFont="1" applyAlignment="1">
      <alignment horizontal="left" vertical="center" shrinkToFit="1"/>
    </xf>
    <xf numFmtId="0" fontId="2" fillId="0" borderId="0" xfId="3" applyFont="1" applyAlignment="1">
      <alignment horizontal="left" vertical="center" shrinkToFit="1"/>
    </xf>
    <xf numFmtId="20" fontId="0" fillId="0" borderId="25" xfId="0" applyNumberFormat="1" applyBorder="1" applyAlignment="1">
      <alignment horizontal="center" vertical="center"/>
    </xf>
    <xf numFmtId="49" fontId="0" fillId="0" borderId="5" xfId="3" applyNumberFormat="1" applyFont="1" applyBorder="1" applyAlignment="1">
      <alignment horizontal="center" vertical="center" shrinkToFit="1"/>
    </xf>
    <xf numFmtId="14" fontId="0" fillId="0" borderId="31" xfId="3" applyNumberFormat="1" applyFont="1" applyBorder="1" applyAlignment="1">
      <alignment horizontal="center" vertical="center" shrinkToFit="1"/>
    </xf>
    <xf numFmtId="179" fontId="0" fillId="2" borderId="5" xfId="3" applyNumberFormat="1" applyFont="1" applyFill="1" applyBorder="1" applyAlignment="1">
      <alignment horizontal="center" vertical="center" shrinkToFit="1"/>
    </xf>
    <xf numFmtId="179" fontId="2" fillId="0" borderId="0" xfId="3" applyNumberFormat="1" applyFont="1" applyAlignment="1">
      <alignment vertical="center" shrinkToFit="1"/>
    </xf>
    <xf numFmtId="38" fontId="2" fillId="0" borderId="0" xfId="1" applyFont="1" applyAlignment="1">
      <alignment vertical="center" shrinkToFit="1"/>
    </xf>
    <xf numFmtId="0" fontId="2" fillId="2" borderId="2" xfId="3" applyFont="1" applyFill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0" fontId="2" fillId="2" borderId="31" xfId="3" applyFont="1" applyFill="1" applyBorder="1" applyAlignment="1">
      <alignment vertical="center" shrinkToFit="1"/>
    </xf>
    <xf numFmtId="9" fontId="2" fillId="0" borderId="31" xfId="2" applyFont="1" applyBorder="1" applyAlignment="1">
      <alignment vertical="center" shrinkToFit="1"/>
    </xf>
    <xf numFmtId="0" fontId="0" fillId="2" borderId="34" xfId="3" applyFont="1" applyFill="1" applyBorder="1" applyAlignment="1">
      <alignment vertical="center" shrinkToFit="1"/>
    </xf>
    <xf numFmtId="38" fontId="2" fillId="0" borderId="4" xfId="1" applyFont="1" applyBorder="1" applyAlignment="1">
      <alignment vertical="center" shrinkToFit="1"/>
    </xf>
    <xf numFmtId="0" fontId="2" fillId="0" borderId="10" xfId="3" applyFont="1" applyBorder="1" applyAlignment="1">
      <alignment vertical="center" shrinkToFit="1"/>
    </xf>
    <xf numFmtId="38" fontId="2" fillId="0" borderId="35" xfId="1" applyFont="1" applyBorder="1" applyAlignment="1">
      <alignment vertical="center" shrinkToFit="1"/>
    </xf>
    <xf numFmtId="179" fontId="2" fillId="0" borderId="31" xfId="3" applyNumberFormat="1" applyFont="1" applyBorder="1" applyAlignment="1">
      <alignment horizontal="center" vertical="center" shrinkToFit="1"/>
    </xf>
    <xf numFmtId="0" fontId="2" fillId="0" borderId="2" xfId="3" applyFont="1" applyBorder="1" applyAlignment="1">
      <alignment vertical="center" shrinkToFit="1"/>
    </xf>
    <xf numFmtId="0" fontId="0" fillId="0" borderId="37" xfId="3" applyFont="1" applyBorder="1" applyAlignment="1">
      <alignment horizontal="center" vertical="center" shrinkToFit="1"/>
    </xf>
    <xf numFmtId="0" fontId="0" fillId="0" borderId="16" xfId="3" applyFont="1" applyBorder="1" applyAlignment="1">
      <alignment horizontal="center" vertical="center" shrinkToFit="1"/>
    </xf>
    <xf numFmtId="0" fontId="0" fillId="0" borderId="38" xfId="3" applyFont="1" applyBorder="1" applyAlignment="1">
      <alignment horizontal="center" vertical="center" shrinkToFit="1"/>
    </xf>
    <xf numFmtId="20" fontId="2" fillId="0" borderId="2" xfId="3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center" vertical="center" shrinkToFit="1"/>
    </xf>
    <xf numFmtId="0" fontId="7" fillId="0" borderId="0" xfId="3" applyFont="1" applyBorder="1" applyAlignment="1">
      <alignment vertical="center" shrinkToFit="1"/>
    </xf>
    <xf numFmtId="0" fontId="0" fillId="0" borderId="0" xfId="0" applyBorder="1"/>
    <xf numFmtId="0" fontId="7" fillId="0" borderId="0" xfId="3" applyFont="1" applyBorder="1" applyAlignment="1">
      <alignment horizontal="center" vertical="center" shrinkToFit="1"/>
    </xf>
    <xf numFmtId="0" fontId="6" fillId="0" borderId="0" xfId="3" applyFont="1" applyAlignment="1">
      <alignment vertical="center" shrinkToFit="1"/>
    </xf>
    <xf numFmtId="0" fontId="7" fillId="0" borderId="39" xfId="3" applyFont="1" applyBorder="1" applyAlignment="1">
      <alignment shrinkToFit="1"/>
    </xf>
    <xf numFmtId="38" fontId="4" fillId="0" borderId="0" xfId="1" applyFont="1" applyBorder="1" applyAlignment="1">
      <alignment vertical="center" shrinkToFit="1"/>
    </xf>
    <xf numFmtId="0" fontId="7" fillId="0" borderId="0" xfId="3" applyFont="1" applyBorder="1" applyAlignment="1">
      <alignment shrinkToFit="1"/>
    </xf>
    <xf numFmtId="0" fontId="2" fillId="0" borderId="0" xfId="3" applyFont="1" applyAlignment="1">
      <alignment horizontal="left" vertical="center" shrinkToFit="1"/>
    </xf>
    <xf numFmtId="0" fontId="6" fillId="0" borderId="0" xfId="3" applyFont="1" applyAlignment="1">
      <alignment horizontal="left" vertical="center" shrinkToFit="1"/>
    </xf>
    <xf numFmtId="0" fontId="7" fillId="0" borderId="6" xfId="3" applyFont="1" applyBorder="1" applyAlignment="1">
      <alignment horizontal="left" vertical="center" indent="1" shrinkToFit="1"/>
    </xf>
    <xf numFmtId="0" fontId="2" fillId="2" borderId="4" xfId="0" applyFont="1" applyFill="1" applyBorder="1" applyAlignment="1">
      <alignment horizontal="left" vertical="center" shrinkToFit="1"/>
    </xf>
    <xf numFmtId="181" fontId="0" fillId="0" borderId="4" xfId="0" applyNumberFormat="1" applyFont="1" applyBorder="1" applyAlignment="1">
      <alignment vertical="center" shrinkToFit="1"/>
    </xf>
    <xf numFmtId="181" fontId="2" fillId="0" borderId="4" xfId="0" applyNumberFormat="1" applyFont="1" applyBorder="1" applyAlignment="1">
      <alignment vertical="center" shrinkToFit="1"/>
    </xf>
    <xf numFmtId="181" fontId="0" fillId="0" borderId="2" xfId="0" applyNumberFormat="1" applyFont="1" applyBorder="1" applyAlignment="1">
      <alignment vertical="center" shrinkToFit="1"/>
    </xf>
    <xf numFmtId="0" fontId="0" fillId="0" borderId="0" xfId="3" applyFont="1" applyAlignme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0" xfId="3" applyFont="1" applyAlignment="1">
      <alignment horizontal="right" vertical="center" shrinkToFit="1"/>
    </xf>
    <xf numFmtId="0" fontId="6" fillId="0" borderId="0" xfId="3" applyFont="1" applyAlignment="1">
      <alignment horizontal="left" vertical="center" shrinkToFit="1"/>
    </xf>
    <xf numFmtId="0" fontId="7" fillId="0" borderId="6" xfId="3" applyFont="1" applyBorder="1" applyAlignment="1">
      <alignment horizontal="left" vertical="center" indent="1" shrinkToFit="1"/>
    </xf>
    <xf numFmtId="0" fontId="7" fillId="0" borderId="6" xfId="3" applyFont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7" fillId="0" borderId="3" xfId="3" applyFont="1" applyBorder="1" applyAlignment="1">
      <alignment horizontal="center" vertical="center" shrinkToFit="1"/>
    </xf>
    <xf numFmtId="0" fontId="7" fillId="0" borderId="4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2" fillId="0" borderId="3" xfId="3" applyFont="1" applyBorder="1" applyAlignment="1">
      <alignment horizontal="center" vertical="center" shrinkToFit="1"/>
    </xf>
    <xf numFmtId="0" fontId="2" fillId="0" borderId="2" xfId="3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20" fontId="2" fillId="0" borderId="5" xfId="0" applyNumberFormat="1" applyFont="1" applyBorder="1" applyAlignment="1">
      <alignment horizontal="center" vertical="center" shrinkToFit="1"/>
    </xf>
    <xf numFmtId="0" fontId="2" fillId="0" borderId="30" xfId="3" applyFont="1" applyBorder="1" applyAlignment="1">
      <alignment horizontal="center" vertical="center" shrinkToFit="1"/>
    </xf>
    <xf numFmtId="0" fontId="0" fillId="0" borderId="36" xfId="3" applyFont="1" applyBorder="1" applyAlignment="1">
      <alignment horizontal="center" vertical="center" shrinkToFit="1"/>
    </xf>
    <xf numFmtId="0" fontId="2" fillId="0" borderId="36" xfId="3" applyFont="1" applyBorder="1" applyAlignment="1">
      <alignment horizontal="center" vertical="center" shrinkToFit="1"/>
    </xf>
    <xf numFmtId="0" fontId="7" fillId="0" borderId="36" xfId="3" applyFont="1" applyBorder="1" applyAlignment="1">
      <alignment horizontal="center" vertical="center" shrinkToFit="1"/>
    </xf>
    <xf numFmtId="0" fontId="7" fillId="0" borderId="22" xfId="3" applyFont="1" applyBorder="1" applyAlignment="1">
      <alignment horizontal="center" vertical="center" shrinkToFit="1"/>
    </xf>
    <xf numFmtId="0" fontId="7" fillId="0" borderId="21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 shrinkToFit="1"/>
    </xf>
    <xf numFmtId="0" fontId="7" fillId="0" borderId="40" xfId="3" applyFont="1" applyBorder="1" applyAlignment="1">
      <alignment horizontal="center" vertical="center" shrinkToFit="1"/>
    </xf>
    <xf numFmtId="0" fontId="7" fillId="0" borderId="0" xfId="3" applyFont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6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20" fontId="0" fillId="0" borderId="4" xfId="0" applyNumberFormat="1" applyBorder="1" applyAlignment="1">
      <alignment horizontal="left" vertical="center" shrinkToFit="1"/>
    </xf>
    <xf numFmtId="178" fontId="7" fillId="0" borderId="25" xfId="0" applyNumberFormat="1" applyFont="1" applyBorder="1" applyAlignment="1">
      <alignment horizontal="left" vertical="center"/>
    </xf>
    <xf numFmtId="178" fontId="7" fillId="0" borderId="24" xfId="0" applyNumberFormat="1" applyFon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 indent="1" shrinkToFit="1"/>
    </xf>
    <xf numFmtId="0" fontId="0" fillId="0" borderId="2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0" fontId="0" fillId="0" borderId="23" xfId="0" applyBorder="1" applyAlignment="1">
      <alignment horizontal="left" indent="1" shrinkToFit="1"/>
    </xf>
    <xf numFmtId="0" fontId="0" fillId="0" borderId="20" xfId="0" applyBorder="1" applyAlignment="1">
      <alignment horizontal="left" indent="1" shrinkToFit="1"/>
    </xf>
    <xf numFmtId="0" fontId="0" fillId="0" borderId="17" xfId="0" applyBorder="1" applyAlignment="1">
      <alignment horizontal="left" indent="1" shrinkToFit="1"/>
    </xf>
    <xf numFmtId="0" fontId="0" fillId="0" borderId="6" xfId="0" applyBorder="1" applyAlignment="1">
      <alignment horizontal="left" indent="1" shrinkToFit="1"/>
    </xf>
    <xf numFmtId="0" fontId="0" fillId="0" borderId="19" xfId="0" applyBorder="1" applyAlignment="1">
      <alignment horizontal="left" indent="1" shrinkToFit="1"/>
    </xf>
    <xf numFmtId="0" fontId="0" fillId="0" borderId="19" xfId="0" applyBorder="1" applyAlignment="1">
      <alignment horizontal="left" shrinkToFit="1"/>
    </xf>
    <xf numFmtId="0" fontId="0" fillId="0" borderId="18" xfId="0" applyBorder="1" applyAlignment="1">
      <alignment horizontal="left" shrinkToFit="1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center" vertical="center"/>
    </xf>
    <xf numFmtId="0" fontId="2" fillId="0" borderId="0" xfId="3" applyFont="1" applyAlignment="1">
      <alignment horizontal="left" vertical="center" shrinkToFit="1"/>
    </xf>
    <xf numFmtId="49" fontId="7" fillId="0" borderId="17" xfId="3" applyNumberFormat="1" applyFont="1" applyBorder="1" applyAlignment="1">
      <alignment horizontal="center" vertical="center" shrinkToFit="1"/>
    </xf>
    <xf numFmtId="49" fontId="7" fillId="0" borderId="16" xfId="3" applyNumberFormat="1" applyFont="1" applyBorder="1" applyAlignment="1">
      <alignment horizontal="center" vertical="center" shrinkToFit="1"/>
    </xf>
    <xf numFmtId="0" fontId="9" fillId="0" borderId="22" xfId="3" applyFont="1" applyBorder="1" applyAlignment="1">
      <alignment horizontal="center" vertical="center" shrinkToFit="1"/>
    </xf>
    <xf numFmtId="0" fontId="9" fillId="0" borderId="21" xfId="3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38" fontId="4" fillId="0" borderId="39" xfId="1" applyFont="1" applyBorder="1" applyAlignment="1">
      <alignment horizontal="center" shrinkToFit="1"/>
    </xf>
    <xf numFmtId="0" fontId="7" fillId="0" borderId="0" xfId="3" applyFont="1" applyBorder="1" applyAlignment="1">
      <alignment horizontal="left" vertical="center" shrinkToFit="1"/>
    </xf>
    <xf numFmtId="0" fontId="7" fillId="0" borderId="0" xfId="3" applyFont="1" applyBorder="1" applyAlignment="1">
      <alignment horizontal="center" vertic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_社教関係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60960</xdr:rowOff>
        </xdr:from>
        <xdr:to>
          <xdr:col>4</xdr:col>
          <xdr:colOff>533400</xdr:colOff>
          <xdr:row>6</xdr:row>
          <xdr:rowOff>373380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6</xdr:row>
          <xdr:rowOff>76200</xdr:rowOff>
        </xdr:from>
        <xdr:to>
          <xdr:col>5</xdr:col>
          <xdr:colOff>30480</xdr:colOff>
          <xdr:row>6</xdr:row>
          <xdr:rowOff>365760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</xdr:row>
          <xdr:rowOff>76200</xdr:rowOff>
        </xdr:from>
        <xdr:to>
          <xdr:col>5</xdr:col>
          <xdr:colOff>556260</xdr:colOff>
          <xdr:row>6</xdr:row>
          <xdr:rowOff>365760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60960</xdr:rowOff>
        </xdr:from>
        <xdr:to>
          <xdr:col>4</xdr:col>
          <xdr:colOff>533400</xdr:colOff>
          <xdr:row>7</xdr:row>
          <xdr:rowOff>373380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7</xdr:row>
          <xdr:rowOff>76200</xdr:rowOff>
        </xdr:from>
        <xdr:to>
          <xdr:col>5</xdr:col>
          <xdr:colOff>30480</xdr:colOff>
          <xdr:row>7</xdr:row>
          <xdr:rowOff>365760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76200</xdr:rowOff>
        </xdr:from>
        <xdr:to>
          <xdr:col>5</xdr:col>
          <xdr:colOff>556260</xdr:colOff>
          <xdr:row>7</xdr:row>
          <xdr:rowOff>365760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60960</xdr:rowOff>
        </xdr:from>
        <xdr:to>
          <xdr:col>4</xdr:col>
          <xdr:colOff>533400</xdr:colOff>
          <xdr:row>8</xdr:row>
          <xdr:rowOff>373380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8</xdr:row>
          <xdr:rowOff>76200</xdr:rowOff>
        </xdr:from>
        <xdr:to>
          <xdr:col>5</xdr:col>
          <xdr:colOff>30480</xdr:colOff>
          <xdr:row>8</xdr:row>
          <xdr:rowOff>365760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</xdr:row>
          <xdr:rowOff>76200</xdr:rowOff>
        </xdr:from>
        <xdr:to>
          <xdr:col>5</xdr:col>
          <xdr:colOff>556260</xdr:colOff>
          <xdr:row>8</xdr:row>
          <xdr:rowOff>365760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60960</xdr:rowOff>
        </xdr:from>
        <xdr:to>
          <xdr:col>4</xdr:col>
          <xdr:colOff>533400</xdr:colOff>
          <xdr:row>9</xdr:row>
          <xdr:rowOff>373380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9</xdr:row>
          <xdr:rowOff>76200</xdr:rowOff>
        </xdr:from>
        <xdr:to>
          <xdr:col>5</xdr:col>
          <xdr:colOff>30480</xdr:colOff>
          <xdr:row>9</xdr:row>
          <xdr:rowOff>365760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9</xdr:row>
          <xdr:rowOff>76200</xdr:rowOff>
        </xdr:from>
        <xdr:to>
          <xdr:col>5</xdr:col>
          <xdr:colOff>556260</xdr:colOff>
          <xdr:row>9</xdr:row>
          <xdr:rowOff>365760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60960</xdr:rowOff>
        </xdr:from>
        <xdr:to>
          <xdr:col>4</xdr:col>
          <xdr:colOff>533400</xdr:colOff>
          <xdr:row>10</xdr:row>
          <xdr:rowOff>373380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10</xdr:row>
          <xdr:rowOff>76200</xdr:rowOff>
        </xdr:from>
        <xdr:to>
          <xdr:col>5</xdr:col>
          <xdr:colOff>30480</xdr:colOff>
          <xdr:row>10</xdr:row>
          <xdr:rowOff>365760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10</xdr:row>
          <xdr:rowOff>76200</xdr:rowOff>
        </xdr:from>
        <xdr:to>
          <xdr:col>5</xdr:col>
          <xdr:colOff>556260</xdr:colOff>
          <xdr:row>10</xdr:row>
          <xdr:rowOff>365760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0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60960</xdr:rowOff>
        </xdr:from>
        <xdr:to>
          <xdr:col>4</xdr:col>
          <xdr:colOff>533400</xdr:colOff>
          <xdr:row>11</xdr:row>
          <xdr:rowOff>373380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11</xdr:row>
          <xdr:rowOff>76200</xdr:rowOff>
        </xdr:from>
        <xdr:to>
          <xdr:col>5</xdr:col>
          <xdr:colOff>30480</xdr:colOff>
          <xdr:row>11</xdr:row>
          <xdr:rowOff>365760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11</xdr:row>
          <xdr:rowOff>76200</xdr:rowOff>
        </xdr:from>
        <xdr:to>
          <xdr:col>5</xdr:col>
          <xdr:colOff>556260</xdr:colOff>
          <xdr:row>11</xdr:row>
          <xdr:rowOff>365760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60960</xdr:rowOff>
        </xdr:from>
        <xdr:to>
          <xdr:col>4</xdr:col>
          <xdr:colOff>533400</xdr:colOff>
          <xdr:row>12</xdr:row>
          <xdr:rowOff>373380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12</xdr:row>
          <xdr:rowOff>76200</xdr:rowOff>
        </xdr:from>
        <xdr:to>
          <xdr:col>5</xdr:col>
          <xdr:colOff>30480</xdr:colOff>
          <xdr:row>12</xdr:row>
          <xdr:rowOff>365760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76200</xdr:rowOff>
        </xdr:from>
        <xdr:to>
          <xdr:col>5</xdr:col>
          <xdr:colOff>556260</xdr:colOff>
          <xdr:row>12</xdr:row>
          <xdr:rowOff>365760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0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60960</xdr:rowOff>
        </xdr:from>
        <xdr:to>
          <xdr:col>4</xdr:col>
          <xdr:colOff>533400</xdr:colOff>
          <xdr:row>13</xdr:row>
          <xdr:rowOff>373380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0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13</xdr:row>
          <xdr:rowOff>76200</xdr:rowOff>
        </xdr:from>
        <xdr:to>
          <xdr:col>5</xdr:col>
          <xdr:colOff>30480</xdr:colOff>
          <xdr:row>13</xdr:row>
          <xdr:rowOff>365760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0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76200</xdr:rowOff>
        </xdr:from>
        <xdr:to>
          <xdr:col>5</xdr:col>
          <xdr:colOff>556260</xdr:colOff>
          <xdr:row>13</xdr:row>
          <xdr:rowOff>365760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0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60960</xdr:rowOff>
        </xdr:from>
        <xdr:to>
          <xdr:col>4</xdr:col>
          <xdr:colOff>533400</xdr:colOff>
          <xdr:row>14</xdr:row>
          <xdr:rowOff>373380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0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14</xdr:row>
          <xdr:rowOff>76200</xdr:rowOff>
        </xdr:from>
        <xdr:to>
          <xdr:col>5</xdr:col>
          <xdr:colOff>30480</xdr:colOff>
          <xdr:row>14</xdr:row>
          <xdr:rowOff>365760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0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76200</xdr:rowOff>
        </xdr:from>
        <xdr:to>
          <xdr:col>5</xdr:col>
          <xdr:colOff>556260</xdr:colOff>
          <xdr:row>14</xdr:row>
          <xdr:rowOff>365760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0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60960</xdr:rowOff>
        </xdr:from>
        <xdr:to>
          <xdr:col>4</xdr:col>
          <xdr:colOff>533400</xdr:colOff>
          <xdr:row>15</xdr:row>
          <xdr:rowOff>373380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0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15</xdr:row>
          <xdr:rowOff>76200</xdr:rowOff>
        </xdr:from>
        <xdr:to>
          <xdr:col>5</xdr:col>
          <xdr:colOff>30480</xdr:colOff>
          <xdr:row>15</xdr:row>
          <xdr:rowOff>365760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0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76200</xdr:rowOff>
        </xdr:from>
        <xdr:to>
          <xdr:col>5</xdr:col>
          <xdr:colOff>556260</xdr:colOff>
          <xdr:row>15</xdr:row>
          <xdr:rowOff>365760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0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60960</xdr:rowOff>
        </xdr:from>
        <xdr:to>
          <xdr:col>4</xdr:col>
          <xdr:colOff>533400</xdr:colOff>
          <xdr:row>16</xdr:row>
          <xdr:rowOff>373380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0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16</xdr:row>
          <xdr:rowOff>76200</xdr:rowOff>
        </xdr:from>
        <xdr:to>
          <xdr:col>5</xdr:col>
          <xdr:colOff>30480</xdr:colOff>
          <xdr:row>16</xdr:row>
          <xdr:rowOff>365760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0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16</xdr:row>
          <xdr:rowOff>76200</xdr:rowOff>
        </xdr:from>
        <xdr:to>
          <xdr:col>5</xdr:col>
          <xdr:colOff>556260</xdr:colOff>
          <xdr:row>16</xdr:row>
          <xdr:rowOff>365760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0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60960</xdr:rowOff>
        </xdr:from>
        <xdr:to>
          <xdr:col>4</xdr:col>
          <xdr:colOff>533400</xdr:colOff>
          <xdr:row>17</xdr:row>
          <xdr:rowOff>373380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0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17</xdr:row>
          <xdr:rowOff>76200</xdr:rowOff>
        </xdr:from>
        <xdr:to>
          <xdr:col>5</xdr:col>
          <xdr:colOff>30480</xdr:colOff>
          <xdr:row>17</xdr:row>
          <xdr:rowOff>365760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0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76200</xdr:rowOff>
        </xdr:from>
        <xdr:to>
          <xdr:col>5</xdr:col>
          <xdr:colOff>556260</xdr:colOff>
          <xdr:row>17</xdr:row>
          <xdr:rowOff>365760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0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60960</xdr:rowOff>
        </xdr:from>
        <xdr:to>
          <xdr:col>4</xdr:col>
          <xdr:colOff>533400</xdr:colOff>
          <xdr:row>18</xdr:row>
          <xdr:rowOff>373380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0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18</xdr:row>
          <xdr:rowOff>76200</xdr:rowOff>
        </xdr:from>
        <xdr:to>
          <xdr:col>5</xdr:col>
          <xdr:colOff>30480</xdr:colOff>
          <xdr:row>18</xdr:row>
          <xdr:rowOff>365760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0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76200</xdr:rowOff>
        </xdr:from>
        <xdr:to>
          <xdr:col>5</xdr:col>
          <xdr:colOff>556260</xdr:colOff>
          <xdr:row>18</xdr:row>
          <xdr:rowOff>365760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0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60960</xdr:rowOff>
        </xdr:from>
        <xdr:to>
          <xdr:col>4</xdr:col>
          <xdr:colOff>533400</xdr:colOff>
          <xdr:row>19</xdr:row>
          <xdr:rowOff>373380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0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19</xdr:row>
          <xdr:rowOff>76200</xdr:rowOff>
        </xdr:from>
        <xdr:to>
          <xdr:col>5</xdr:col>
          <xdr:colOff>30480</xdr:colOff>
          <xdr:row>19</xdr:row>
          <xdr:rowOff>365760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0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19</xdr:row>
          <xdr:rowOff>76200</xdr:rowOff>
        </xdr:from>
        <xdr:to>
          <xdr:col>5</xdr:col>
          <xdr:colOff>556260</xdr:colOff>
          <xdr:row>19</xdr:row>
          <xdr:rowOff>365760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0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60960</xdr:rowOff>
        </xdr:from>
        <xdr:to>
          <xdr:col>4</xdr:col>
          <xdr:colOff>533400</xdr:colOff>
          <xdr:row>20</xdr:row>
          <xdr:rowOff>373380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0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20</xdr:row>
          <xdr:rowOff>76200</xdr:rowOff>
        </xdr:from>
        <xdr:to>
          <xdr:col>5</xdr:col>
          <xdr:colOff>30480</xdr:colOff>
          <xdr:row>20</xdr:row>
          <xdr:rowOff>365760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0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76200</xdr:rowOff>
        </xdr:from>
        <xdr:to>
          <xdr:col>5</xdr:col>
          <xdr:colOff>556260</xdr:colOff>
          <xdr:row>20</xdr:row>
          <xdr:rowOff>365760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0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60960</xdr:rowOff>
        </xdr:from>
        <xdr:to>
          <xdr:col>4</xdr:col>
          <xdr:colOff>533400</xdr:colOff>
          <xdr:row>21</xdr:row>
          <xdr:rowOff>373380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0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21</xdr:row>
          <xdr:rowOff>76200</xdr:rowOff>
        </xdr:from>
        <xdr:to>
          <xdr:col>5</xdr:col>
          <xdr:colOff>30480</xdr:colOff>
          <xdr:row>21</xdr:row>
          <xdr:rowOff>365760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0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76200</xdr:rowOff>
        </xdr:from>
        <xdr:to>
          <xdr:col>5</xdr:col>
          <xdr:colOff>556260</xdr:colOff>
          <xdr:row>21</xdr:row>
          <xdr:rowOff>365760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0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60960</xdr:rowOff>
        </xdr:from>
        <xdr:to>
          <xdr:col>4</xdr:col>
          <xdr:colOff>533400</xdr:colOff>
          <xdr:row>22</xdr:row>
          <xdr:rowOff>373380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0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22</xdr:row>
          <xdr:rowOff>76200</xdr:rowOff>
        </xdr:from>
        <xdr:to>
          <xdr:col>5</xdr:col>
          <xdr:colOff>30480</xdr:colOff>
          <xdr:row>22</xdr:row>
          <xdr:rowOff>365760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0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76200</xdr:rowOff>
        </xdr:from>
        <xdr:to>
          <xdr:col>5</xdr:col>
          <xdr:colOff>556260</xdr:colOff>
          <xdr:row>22</xdr:row>
          <xdr:rowOff>365760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0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60960</xdr:rowOff>
        </xdr:from>
        <xdr:to>
          <xdr:col>4</xdr:col>
          <xdr:colOff>533400</xdr:colOff>
          <xdr:row>23</xdr:row>
          <xdr:rowOff>373380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0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23</xdr:row>
          <xdr:rowOff>76200</xdr:rowOff>
        </xdr:from>
        <xdr:to>
          <xdr:col>5</xdr:col>
          <xdr:colOff>30480</xdr:colOff>
          <xdr:row>23</xdr:row>
          <xdr:rowOff>365760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0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76200</xdr:rowOff>
        </xdr:from>
        <xdr:to>
          <xdr:col>5</xdr:col>
          <xdr:colOff>556260</xdr:colOff>
          <xdr:row>23</xdr:row>
          <xdr:rowOff>365760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0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60960</xdr:rowOff>
        </xdr:from>
        <xdr:to>
          <xdr:col>4</xdr:col>
          <xdr:colOff>533400</xdr:colOff>
          <xdr:row>24</xdr:row>
          <xdr:rowOff>373380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0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24</xdr:row>
          <xdr:rowOff>76200</xdr:rowOff>
        </xdr:from>
        <xdr:to>
          <xdr:col>5</xdr:col>
          <xdr:colOff>30480</xdr:colOff>
          <xdr:row>24</xdr:row>
          <xdr:rowOff>365760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0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76200</xdr:rowOff>
        </xdr:from>
        <xdr:to>
          <xdr:col>5</xdr:col>
          <xdr:colOff>556260</xdr:colOff>
          <xdr:row>24</xdr:row>
          <xdr:rowOff>365760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0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60960</xdr:rowOff>
        </xdr:from>
        <xdr:to>
          <xdr:col>4</xdr:col>
          <xdr:colOff>533400</xdr:colOff>
          <xdr:row>25</xdr:row>
          <xdr:rowOff>373380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0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25</xdr:row>
          <xdr:rowOff>76200</xdr:rowOff>
        </xdr:from>
        <xdr:to>
          <xdr:col>5</xdr:col>
          <xdr:colOff>30480</xdr:colOff>
          <xdr:row>25</xdr:row>
          <xdr:rowOff>365760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0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76200</xdr:rowOff>
        </xdr:from>
        <xdr:to>
          <xdr:col>5</xdr:col>
          <xdr:colOff>556260</xdr:colOff>
          <xdr:row>25</xdr:row>
          <xdr:rowOff>365760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0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60960</xdr:rowOff>
        </xdr:from>
        <xdr:to>
          <xdr:col>4</xdr:col>
          <xdr:colOff>533400</xdr:colOff>
          <xdr:row>6</xdr:row>
          <xdr:rowOff>373380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6</xdr:row>
          <xdr:rowOff>76200</xdr:rowOff>
        </xdr:from>
        <xdr:to>
          <xdr:col>5</xdr:col>
          <xdr:colOff>30480</xdr:colOff>
          <xdr:row>6</xdr:row>
          <xdr:rowOff>365760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</xdr:row>
          <xdr:rowOff>76200</xdr:rowOff>
        </xdr:from>
        <xdr:to>
          <xdr:col>5</xdr:col>
          <xdr:colOff>556260</xdr:colOff>
          <xdr:row>6</xdr:row>
          <xdr:rowOff>365760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60960</xdr:rowOff>
        </xdr:from>
        <xdr:to>
          <xdr:col>4</xdr:col>
          <xdr:colOff>533400</xdr:colOff>
          <xdr:row>7</xdr:row>
          <xdr:rowOff>373380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4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7</xdr:row>
          <xdr:rowOff>76200</xdr:rowOff>
        </xdr:from>
        <xdr:to>
          <xdr:col>5</xdr:col>
          <xdr:colOff>30480</xdr:colOff>
          <xdr:row>7</xdr:row>
          <xdr:rowOff>365760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4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76200</xdr:rowOff>
        </xdr:from>
        <xdr:to>
          <xdr:col>5</xdr:col>
          <xdr:colOff>556260</xdr:colOff>
          <xdr:row>7</xdr:row>
          <xdr:rowOff>365760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4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60960</xdr:rowOff>
        </xdr:from>
        <xdr:to>
          <xdr:col>4</xdr:col>
          <xdr:colOff>533400</xdr:colOff>
          <xdr:row>8</xdr:row>
          <xdr:rowOff>373380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4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8</xdr:row>
          <xdr:rowOff>76200</xdr:rowOff>
        </xdr:from>
        <xdr:to>
          <xdr:col>5</xdr:col>
          <xdr:colOff>30480</xdr:colOff>
          <xdr:row>8</xdr:row>
          <xdr:rowOff>365760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4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</xdr:row>
          <xdr:rowOff>76200</xdr:rowOff>
        </xdr:from>
        <xdr:to>
          <xdr:col>5</xdr:col>
          <xdr:colOff>556260</xdr:colOff>
          <xdr:row>8</xdr:row>
          <xdr:rowOff>365760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4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60960</xdr:rowOff>
        </xdr:from>
        <xdr:to>
          <xdr:col>4</xdr:col>
          <xdr:colOff>533400</xdr:colOff>
          <xdr:row>9</xdr:row>
          <xdr:rowOff>373380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4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9</xdr:row>
          <xdr:rowOff>76200</xdr:rowOff>
        </xdr:from>
        <xdr:to>
          <xdr:col>5</xdr:col>
          <xdr:colOff>30480</xdr:colOff>
          <xdr:row>9</xdr:row>
          <xdr:rowOff>365760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4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9</xdr:row>
          <xdr:rowOff>76200</xdr:rowOff>
        </xdr:from>
        <xdr:to>
          <xdr:col>5</xdr:col>
          <xdr:colOff>556260</xdr:colOff>
          <xdr:row>9</xdr:row>
          <xdr:rowOff>365760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4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60960</xdr:rowOff>
        </xdr:from>
        <xdr:to>
          <xdr:col>4</xdr:col>
          <xdr:colOff>533400</xdr:colOff>
          <xdr:row>10</xdr:row>
          <xdr:rowOff>373380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4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10</xdr:row>
          <xdr:rowOff>76200</xdr:rowOff>
        </xdr:from>
        <xdr:to>
          <xdr:col>5</xdr:col>
          <xdr:colOff>30480</xdr:colOff>
          <xdr:row>10</xdr:row>
          <xdr:rowOff>365760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4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10</xdr:row>
          <xdr:rowOff>76200</xdr:rowOff>
        </xdr:from>
        <xdr:to>
          <xdr:col>5</xdr:col>
          <xdr:colOff>556260</xdr:colOff>
          <xdr:row>10</xdr:row>
          <xdr:rowOff>365760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4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60960</xdr:rowOff>
        </xdr:from>
        <xdr:to>
          <xdr:col>4</xdr:col>
          <xdr:colOff>533400</xdr:colOff>
          <xdr:row>11</xdr:row>
          <xdr:rowOff>373380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4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11</xdr:row>
          <xdr:rowOff>76200</xdr:rowOff>
        </xdr:from>
        <xdr:to>
          <xdr:col>5</xdr:col>
          <xdr:colOff>30480</xdr:colOff>
          <xdr:row>11</xdr:row>
          <xdr:rowOff>365760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4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11</xdr:row>
          <xdr:rowOff>76200</xdr:rowOff>
        </xdr:from>
        <xdr:to>
          <xdr:col>5</xdr:col>
          <xdr:colOff>556260</xdr:colOff>
          <xdr:row>11</xdr:row>
          <xdr:rowOff>365760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4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60960</xdr:rowOff>
        </xdr:from>
        <xdr:to>
          <xdr:col>4</xdr:col>
          <xdr:colOff>533400</xdr:colOff>
          <xdr:row>12</xdr:row>
          <xdr:rowOff>373380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4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12</xdr:row>
          <xdr:rowOff>76200</xdr:rowOff>
        </xdr:from>
        <xdr:to>
          <xdr:col>5</xdr:col>
          <xdr:colOff>30480</xdr:colOff>
          <xdr:row>12</xdr:row>
          <xdr:rowOff>365760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4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76200</xdr:rowOff>
        </xdr:from>
        <xdr:to>
          <xdr:col>5</xdr:col>
          <xdr:colOff>556260</xdr:colOff>
          <xdr:row>12</xdr:row>
          <xdr:rowOff>365760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4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60960</xdr:rowOff>
        </xdr:from>
        <xdr:to>
          <xdr:col>4</xdr:col>
          <xdr:colOff>533400</xdr:colOff>
          <xdr:row>13</xdr:row>
          <xdr:rowOff>373380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4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13</xdr:row>
          <xdr:rowOff>76200</xdr:rowOff>
        </xdr:from>
        <xdr:to>
          <xdr:col>5</xdr:col>
          <xdr:colOff>30480</xdr:colOff>
          <xdr:row>13</xdr:row>
          <xdr:rowOff>365760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4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76200</xdr:rowOff>
        </xdr:from>
        <xdr:to>
          <xdr:col>5</xdr:col>
          <xdr:colOff>556260</xdr:colOff>
          <xdr:row>13</xdr:row>
          <xdr:rowOff>365760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4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60960</xdr:rowOff>
        </xdr:from>
        <xdr:to>
          <xdr:col>4</xdr:col>
          <xdr:colOff>533400</xdr:colOff>
          <xdr:row>14</xdr:row>
          <xdr:rowOff>373380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4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14</xdr:row>
          <xdr:rowOff>76200</xdr:rowOff>
        </xdr:from>
        <xdr:to>
          <xdr:col>5</xdr:col>
          <xdr:colOff>30480</xdr:colOff>
          <xdr:row>14</xdr:row>
          <xdr:rowOff>365760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4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76200</xdr:rowOff>
        </xdr:from>
        <xdr:to>
          <xdr:col>5</xdr:col>
          <xdr:colOff>556260</xdr:colOff>
          <xdr:row>14</xdr:row>
          <xdr:rowOff>365760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4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60960</xdr:rowOff>
        </xdr:from>
        <xdr:to>
          <xdr:col>4</xdr:col>
          <xdr:colOff>533400</xdr:colOff>
          <xdr:row>15</xdr:row>
          <xdr:rowOff>373380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4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15</xdr:row>
          <xdr:rowOff>76200</xdr:rowOff>
        </xdr:from>
        <xdr:to>
          <xdr:col>5</xdr:col>
          <xdr:colOff>30480</xdr:colOff>
          <xdr:row>15</xdr:row>
          <xdr:rowOff>365760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4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76200</xdr:rowOff>
        </xdr:from>
        <xdr:to>
          <xdr:col>5</xdr:col>
          <xdr:colOff>556260</xdr:colOff>
          <xdr:row>15</xdr:row>
          <xdr:rowOff>365760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4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60960</xdr:rowOff>
        </xdr:from>
        <xdr:to>
          <xdr:col>4</xdr:col>
          <xdr:colOff>533400</xdr:colOff>
          <xdr:row>16</xdr:row>
          <xdr:rowOff>373380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4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16</xdr:row>
          <xdr:rowOff>76200</xdr:rowOff>
        </xdr:from>
        <xdr:to>
          <xdr:col>5</xdr:col>
          <xdr:colOff>30480</xdr:colOff>
          <xdr:row>16</xdr:row>
          <xdr:rowOff>365760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4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16</xdr:row>
          <xdr:rowOff>76200</xdr:rowOff>
        </xdr:from>
        <xdr:to>
          <xdr:col>5</xdr:col>
          <xdr:colOff>556260</xdr:colOff>
          <xdr:row>16</xdr:row>
          <xdr:rowOff>365760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4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60960</xdr:rowOff>
        </xdr:from>
        <xdr:to>
          <xdr:col>4</xdr:col>
          <xdr:colOff>533400</xdr:colOff>
          <xdr:row>17</xdr:row>
          <xdr:rowOff>373380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4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17</xdr:row>
          <xdr:rowOff>76200</xdr:rowOff>
        </xdr:from>
        <xdr:to>
          <xdr:col>5</xdr:col>
          <xdr:colOff>30480</xdr:colOff>
          <xdr:row>17</xdr:row>
          <xdr:rowOff>365760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4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76200</xdr:rowOff>
        </xdr:from>
        <xdr:to>
          <xdr:col>5</xdr:col>
          <xdr:colOff>556260</xdr:colOff>
          <xdr:row>17</xdr:row>
          <xdr:rowOff>365760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4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60960</xdr:rowOff>
        </xdr:from>
        <xdr:to>
          <xdr:col>4</xdr:col>
          <xdr:colOff>533400</xdr:colOff>
          <xdr:row>18</xdr:row>
          <xdr:rowOff>373380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4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18</xdr:row>
          <xdr:rowOff>76200</xdr:rowOff>
        </xdr:from>
        <xdr:to>
          <xdr:col>5</xdr:col>
          <xdr:colOff>30480</xdr:colOff>
          <xdr:row>18</xdr:row>
          <xdr:rowOff>365760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4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76200</xdr:rowOff>
        </xdr:from>
        <xdr:to>
          <xdr:col>5</xdr:col>
          <xdr:colOff>556260</xdr:colOff>
          <xdr:row>18</xdr:row>
          <xdr:rowOff>365760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4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60960</xdr:rowOff>
        </xdr:from>
        <xdr:to>
          <xdr:col>4</xdr:col>
          <xdr:colOff>533400</xdr:colOff>
          <xdr:row>19</xdr:row>
          <xdr:rowOff>373380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4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19</xdr:row>
          <xdr:rowOff>76200</xdr:rowOff>
        </xdr:from>
        <xdr:to>
          <xdr:col>5</xdr:col>
          <xdr:colOff>30480</xdr:colOff>
          <xdr:row>19</xdr:row>
          <xdr:rowOff>365760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4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19</xdr:row>
          <xdr:rowOff>76200</xdr:rowOff>
        </xdr:from>
        <xdr:to>
          <xdr:col>5</xdr:col>
          <xdr:colOff>556260</xdr:colOff>
          <xdr:row>19</xdr:row>
          <xdr:rowOff>365760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4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60960</xdr:rowOff>
        </xdr:from>
        <xdr:to>
          <xdr:col>4</xdr:col>
          <xdr:colOff>533400</xdr:colOff>
          <xdr:row>20</xdr:row>
          <xdr:rowOff>373380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4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20</xdr:row>
          <xdr:rowOff>76200</xdr:rowOff>
        </xdr:from>
        <xdr:to>
          <xdr:col>5</xdr:col>
          <xdr:colOff>30480</xdr:colOff>
          <xdr:row>20</xdr:row>
          <xdr:rowOff>365760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4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76200</xdr:rowOff>
        </xdr:from>
        <xdr:to>
          <xdr:col>5</xdr:col>
          <xdr:colOff>556260</xdr:colOff>
          <xdr:row>20</xdr:row>
          <xdr:rowOff>365760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4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60960</xdr:rowOff>
        </xdr:from>
        <xdr:to>
          <xdr:col>4</xdr:col>
          <xdr:colOff>533400</xdr:colOff>
          <xdr:row>21</xdr:row>
          <xdr:rowOff>373380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4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21</xdr:row>
          <xdr:rowOff>76200</xdr:rowOff>
        </xdr:from>
        <xdr:to>
          <xdr:col>5</xdr:col>
          <xdr:colOff>30480</xdr:colOff>
          <xdr:row>21</xdr:row>
          <xdr:rowOff>365760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4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76200</xdr:rowOff>
        </xdr:from>
        <xdr:to>
          <xdr:col>5</xdr:col>
          <xdr:colOff>556260</xdr:colOff>
          <xdr:row>21</xdr:row>
          <xdr:rowOff>365760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4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60960</xdr:rowOff>
        </xdr:from>
        <xdr:to>
          <xdr:col>4</xdr:col>
          <xdr:colOff>533400</xdr:colOff>
          <xdr:row>22</xdr:row>
          <xdr:rowOff>373380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4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22</xdr:row>
          <xdr:rowOff>76200</xdr:rowOff>
        </xdr:from>
        <xdr:to>
          <xdr:col>5</xdr:col>
          <xdr:colOff>30480</xdr:colOff>
          <xdr:row>22</xdr:row>
          <xdr:rowOff>365760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4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76200</xdr:rowOff>
        </xdr:from>
        <xdr:to>
          <xdr:col>5</xdr:col>
          <xdr:colOff>556260</xdr:colOff>
          <xdr:row>22</xdr:row>
          <xdr:rowOff>365760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4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60960</xdr:rowOff>
        </xdr:from>
        <xdr:to>
          <xdr:col>4</xdr:col>
          <xdr:colOff>533400</xdr:colOff>
          <xdr:row>23</xdr:row>
          <xdr:rowOff>373380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4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23</xdr:row>
          <xdr:rowOff>76200</xdr:rowOff>
        </xdr:from>
        <xdr:to>
          <xdr:col>5</xdr:col>
          <xdr:colOff>30480</xdr:colOff>
          <xdr:row>23</xdr:row>
          <xdr:rowOff>365760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4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76200</xdr:rowOff>
        </xdr:from>
        <xdr:to>
          <xdr:col>5</xdr:col>
          <xdr:colOff>556260</xdr:colOff>
          <xdr:row>23</xdr:row>
          <xdr:rowOff>365760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4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60960</xdr:rowOff>
        </xdr:from>
        <xdr:to>
          <xdr:col>4</xdr:col>
          <xdr:colOff>533400</xdr:colOff>
          <xdr:row>24</xdr:row>
          <xdr:rowOff>373380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4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24</xdr:row>
          <xdr:rowOff>76200</xdr:rowOff>
        </xdr:from>
        <xdr:to>
          <xdr:col>5</xdr:col>
          <xdr:colOff>30480</xdr:colOff>
          <xdr:row>24</xdr:row>
          <xdr:rowOff>365760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4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76200</xdr:rowOff>
        </xdr:from>
        <xdr:to>
          <xdr:col>5</xdr:col>
          <xdr:colOff>556260</xdr:colOff>
          <xdr:row>24</xdr:row>
          <xdr:rowOff>365760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4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60960</xdr:rowOff>
        </xdr:from>
        <xdr:to>
          <xdr:col>4</xdr:col>
          <xdr:colOff>533400</xdr:colOff>
          <xdr:row>25</xdr:row>
          <xdr:rowOff>373380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4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25</xdr:row>
          <xdr:rowOff>76200</xdr:rowOff>
        </xdr:from>
        <xdr:to>
          <xdr:col>5</xdr:col>
          <xdr:colOff>30480</xdr:colOff>
          <xdr:row>25</xdr:row>
          <xdr:rowOff>365760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4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除草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76200</xdr:rowOff>
        </xdr:from>
        <xdr:to>
          <xdr:col>5</xdr:col>
          <xdr:colOff>556260</xdr:colOff>
          <xdr:row>25</xdr:row>
          <xdr:rowOff>365760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4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9" Type="http://schemas.openxmlformats.org/officeDocument/2006/relationships/ctrlProp" Target="../ctrlProps/ctrlProp96.xml"/><Relationship Id="rId21" Type="http://schemas.openxmlformats.org/officeDocument/2006/relationships/ctrlProp" Target="../ctrlProps/ctrlProp78.xml"/><Relationship Id="rId34" Type="http://schemas.openxmlformats.org/officeDocument/2006/relationships/ctrlProp" Target="../ctrlProps/ctrlProp91.xml"/><Relationship Id="rId42" Type="http://schemas.openxmlformats.org/officeDocument/2006/relationships/ctrlProp" Target="../ctrlProps/ctrlProp99.xml"/><Relationship Id="rId47" Type="http://schemas.openxmlformats.org/officeDocument/2006/relationships/ctrlProp" Target="../ctrlProps/ctrlProp104.xml"/><Relationship Id="rId50" Type="http://schemas.openxmlformats.org/officeDocument/2006/relationships/ctrlProp" Target="../ctrlProps/ctrlProp107.xml"/><Relationship Id="rId55" Type="http://schemas.openxmlformats.org/officeDocument/2006/relationships/ctrlProp" Target="../ctrlProps/ctrlProp112.xml"/><Relationship Id="rId63" Type="http://schemas.openxmlformats.org/officeDocument/2006/relationships/ctrlProp" Target="../ctrlProps/ctrlProp120.x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3.xml"/><Relationship Id="rId29" Type="http://schemas.openxmlformats.org/officeDocument/2006/relationships/ctrlProp" Target="../ctrlProps/ctrlProp86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37" Type="http://schemas.openxmlformats.org/officeDocument/2006/relationships/ctrlProp" Target="../ctrlProps/ctrlProp94.xml"/><Relationship Id="rId40" Type="http://schemas.openxmlformats.org/officeDocument/2006/relationships/ctrlProp" Target="../ctrlProps/ctrlProp97.xml"/><Relationship Id="rId45" Type="http://schemas.openxmlformats.org/officeDocument/2006/relationships/ctrlProp" Target="../ctrlProps/ctrlProp102.xml"/><Relationship Id="rId53" Type="http://schemas.openxmlformats.org/officeDocument/2006/relationships/ctrlProp" Target="../ctrlProps/ctrlProp110.xml"/><Relationship Id="rId58" Type="http://schemas.openxmlformats.org/officeDocument/2006/relationships/ctrlProp" Target="../ctrlProps/ctrlProp115.xml"/><Relationship Id="rId5" Type="http://schemas.openxmlformats.org/officeDocument/2006/relationships/ctrlProp" Target="../ctrlProps/ctrlProp62.xml"/><Relationship Id="rId61" Type="http://schemas.openxmlformats.org/officeDocument/2006/relationships/ctrlProp" Target="../ctrlProps/ctrlProp118.xml"/><Relationship Id="rId19" Type="http://schemas.openxmlformats.org/officeDocument/2006/relationships/ctrlProp" Target="../ctrlProps/ctrlProp7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35" Type="http://schemas.openxmlformats.org/officeDocument/2006/relationships/ctrlProp" Target="../ctrlProps/ctrlProp92.xml"/><Relationship Id="rId43" Type="http://schemas.openxmlformats.org/officeDocument/2006/relationships/ctrlProp" Target="../ctrlProps/ctrlProp100.xml"/><Relationship Id="rId48" Type="http://schemas.openxmlformats.org/officeDocument/2006/relationships/ctrlProp" Target="../ctrlProps/ctrlProp105.xml"/><Relationship Id="rId56" Type="http://schemas.openxmlformats.org/officeDocument/2006/relationships/ctrlProp" Target="../ctrlProps/ctrlProp113.xml"/><Relationship Id="rId8" Type="http://schemas.openxmlformats.org/officeDocument/2006/relationships/ctrlProp" Target="../ctrlProps/ctrlProp65.xml"/><Relationship Id="rId51" Type="http://schemas.openxmlformats.org/officeDocument/2006/relationships/ctrlProp" Target="../ctrlProps/ctrlProp10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38" Type="http://schemas.openxmlformats.org/officeDocument/2006/relationships/ctrlProp" Target="../ctrlProps/ctrlProp95.xml"/><Relationship Id="rId46" Type="http://schemas.openxmlformats.org/officeDocument/2006/relationships/ctrlProp" Target="../ctrlProps/ctrlProp103.xml"/><Relationship Id="rId59" Type="http://schemas.openxmlformats.org/officeDocument/2006/relationships/ctrlProp" Target="../ctrlProps/ctrlProp116.xml"/><Relationship Id="rId20" Type="http://schemas.openxmlformats.org/officeDocument/2006/relationships/ctrlProp" Target="../ctrlProps/ctrlProp77.xml"/><Relationship Id="rId41" Type="http://schemas.openxmlformats.org/officeDocument/2006/relationships/ctrlProp" Target="../ctrlProps/ctrlProp98.xml"/><Relationship Id="rId54" Type="http://schemas.openxmlformats.org/officeDocument/2006/relationships/ctrlProp" Target="../ctrlProps/ctrlProp111.xml"/><Relationship Id="rId62" Type="http://schemas.openxmlformats.org/officeDocument/2006/relationships/ctrlProp" Target="../ctrlProps/ctrlProp11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3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36" Type="http://schemas.openxmlformats.org/officeDocument/2006/relationships/ctrlProp" Target="../ctrlProps/ctrlProp93.xml"/><Relationship Id="rId49" Type="http://schemas.openxmlformats.org/officeDocument/2006/relationships/ctrlProp" Target="../ctrlProps/ctrlProp106.xml"/><Relationship Id="rId57" Type="http://schemas.openxmlformats.org/officeDocument/2006/relationships/ctrlProp" Target="../ctrlProps/ctrlProp114.xml"/><Relationship Id="rId10" Type="http://schemas.openxmlformats.org/officeDocument/2006/relationships/ctrlProp" Target="../ctrlProps/ctrlProp67.xml"/><Relationship Id="rId31" Type="http://schemas.openxmlformats.org/officeDocument/2006/relationships/ctrlProp" Target="../ctrlProps/ctrlProp88.xml"/><Relationship Id="rId44" Type="http://schemas.openxmlformats.org/officeDocument/2006/relationships/ctrlProp" Target="../ctrlProps/ctrlProp101.xml"/><Relationship Id="rId52" Type="http://schemas.openxmlformats.org/officeDocument/2006/relationships/ctrlProp" Target="../ctrlProps/ctrlProp109.xml"/><Relationship Id="rId60" Type="http://schemas.openxmlformats.org/officeDocument/2006/relationships/ctrlProp" Target="../ctrlProps/ctrlProp117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28"/>
  <sheetViews>
    <sheetView view="pageBreakPreview" topLeftCell="A22" zoomScale="85" zoomScaleNormal="85" zoomScaleSheetLayoutView="85" workbookViewId="0">
      <selection activeCell="E2" sqref="E2"/>
    </sheetView>
  </sheetViews>
  <sheetFormatPr defaultColWidth="9" defaultRowHeight="14.4" x14ac:dyDescent="0.2"/>
  <cols>
    <col min="1" max="1" width="1.69921875" style="28" customWidth="1"/>
    <col min="2" max="2" width="4.3984375" style="28" customWidth="1"/>
    <col min="3" max="3" width="12.19921875" style="28" customWidth="1"/>
    <col min="4" max="4" width="3.5" style="28" customWidth="1"/>
    <col min="5" max="5" width="14.09765625" style="28" customWidth="1"/>
    <col min="6" max="6" width="7.8984375" style="28" customWidth="1"/>
    <col min="7" max="7" width="1.59765625" style="28" customWidth="1"/>
    <col min="8" max="8" width="9.19921875" style="28" customWidth="1"/>
    <col min="9" max="9" width="2.8984375" style="28" customWidth="1"/>
    <col min="10" max="10" width="6.59765625" style="28" customWidth="1"/>
    <col min="11" max="11" width="4.3984375" style="28" customWidth="1"/>
    <col min="12" max="12" width="7" style="28" customWidth="1"/>
    <col min="13" max="13" width="6.19921875" style="28" customWidth="1"/>
    <col min="14" max="14" width="7.3984375" style="28" customWidth="1"/>
    <col min="15" max="15" width="6.3984375" style="28" bestFit="1" customWidth="1"/>
    <col min="16" max="26" width="7.19921875" style="28" customWidth="1"/>
    <col min="27" max="16384" width="9" style="28"/>
  </cols>
  <sheetData>
    <row r="1" spans="2:27" x14ac:dyDescent="0.2">
      <c r="P1" s="23" t="s">
        <v>36</v>
      </c>
      <c r="Q1" s="23" t="s">
        <v>37</v>
      </c>
    </row>
    <row r="2" spans="2:27" s="19" customFormat="1" ht="33.75" customHeight="1" x14ac:dyDescent="0.2">
      <c r="C2" s="89" t="s">
        <v>55</v>
      </c>
      <c r="D2" s="89"/>
      <c r="E2" s="20">
        <v>4</v>
      </c>
      <c r="F2" s="90" t="s">
        <v>45</v>
      </c>
      <c r="G2" s="90"/>
      <c r="H2" s="90"/>
      <c r="I2" s="90"/>
      <c r="J2" s="90"/>
      <c r="K2" s="90"/>
      <c r="L2" s="90"/>
      <c r="M2" s="90"/>
      <c r="N2" s="90"/>
      <c r="O2" s="80"/>
      <c r="P2" s="35" t="s">
        <v>60</v>
      </c>
      <c r="Q2" s="33">
        <v>955</v>
      </c>
      <c r="R2" s="95" t="s">
        <v>53</v>
      </c>
      <c r="S2" s="96"/>
      <c r="T2" s="96"/>
      <c r="U2" s="96"/>
      <c r="V2" s="96"/>
      <c r="W2" s="96"/>
      <c r="X2" s="96"/>
      <c r="Y2" s="96"/>
      <c r="Z2" s="97"/>
    </row>
    <row r="3" spans="2:27" s="19" customFormat="1" ht="12.6" customHeight="1" x14ac:dyDescent="0.2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7" t="s">
        <v>0</v>
      </c>
      <c r="O3" s="17"/>
    </row>
    <row r="4" spans="2:27" s="19" customFormat="1" ht="29.25" customHeight="1" x14ac:dyDescent="0.2">
      <c r="B4" s="91" t="s">
        <v>56</v>
      </c>
      <c r="C4" s="91"/>
      <c r="D4" s="91"/>
      <c r="E4" s="91"/>
      <c r="F4" s="91"/>
      <c r="G4" s="81"/>
      <c r="H4" s="21" t="s">
        <v>26</v>
      </c>
      <c r="I4" s="92"/>
      <c r="J4" s="92"/>
      <c r="K4" s="92"/>
      <c r="L4" s="92"/>
      <c r="M4" s="92"/>
      <c r="N4" s="16" t="s">
        <v>25</v>
      </c>
      <c r="O4" s="16"/>
      <c r="P4" s="103" t="s">
        <v>28</v>
      </c>
      <c r="Q4" s="104"/>
      <c r="R4" s="104"/>
      <c r="S4" s="105" t="s">
        <v>34</v>
      </c>
      <c r="T4" s="105"/>
      <c r="U4" s="105" t="s">
        <v>38</v>
      </c>
      <c r="V4" s="105"/>
      <c r="W4" s="105" t="s">
        <v>35</v>
      </c>
      <c r="X4" s="105"/>
      <c r="Y4" s="106" t="s">
        <v>15</v>
      </c>
      <c r="Z4" s="107"/>
    </row>
    <row r="5" spans="2:27" ht="33.75" customHeight="1" x14ac:dyDescent="0.2">
      <c r="B5" s="23" t="s">
        <v>31</v>
      </c>
      <c r="C5" s="98" t="s">
        <v>22</v>
      </c>
      <c r="D5" s="99"/>
      <c r="E5" s="100" t="s">
        <v>21</v>
      </c>
      <c r="F5" s="100"/>
      <c r="G5" s="100"/>
      <c r="H5" s="100"/>
      <c r="I5" s="100"/>
      <c r="J5" s="101" t="s">
        <v>20</v>
      </c>
      <c r="K5" s="101"/>
      <c r="L5" s="101"/>
      <c r="M5" s="101"/>
      <c r="N5" s="26" t="s">
        <v>19</v>
      </c>
      <c r="O5" s="26" t="str">
        <f t="shared" ref="O5:O26" si="0">B5</f>
        <v>№</v>
      </c>
      <c r="P5" s="102" t="s">
        <v>27</v>
      </c>
      <c r="Q5" s="102"/>
      <c r="R5" s="102"/>
      <c r="S5" s="65" t="s">
        <v>32</v>
      </c>
      <c r="T5" s="66" t="s">
        <v>33</v>
      </c>
      <c r="U5" s="65" t="s">
        <v>32</v>
      </c>
      <c r="V5" s="67" t="s">
        <v>33</v>
      </c>
      <c r="W5" s="65" t="s">
        <v>32</v>
      </c>
      <c r="X5" s="67" t="s">
        <v>33</v>
      </c>
      <c r="Y5" s="108"/>
      <c r="Z5" s="109"/>
    </row>
    <row r="6" spans="2:27" ht="16.2" hidden="1" x14ac:dyDescent="0.2">
      <c r="B6" s="36"/>
      <c r="C6" s="37"/>
      <c r="D6" s="38"/>
      <c r="E6" s="93"/>
      <c r="F6" s="94"/>
      <c r="G6" s="82"/>
      <c r="H6" s="39"/>
      <c r="I6" s="40" t="s">
        <v>10</v>
      </c>
      <c r="J6" s="41"/>
      <c r="K6" s="42"/>
      <c r="L6" s="43"/>
      <c r="M6" s="44"/>
      <c r="N6" s="45"/>
      <c r="O6" s="26">
        <f t="shared" si="0"/>
        <v>0</v>
      </c>
      <c r="P6" s="52"/>
      <c r="Q6" s="46"/>
      <c r="R6" s="36"/>
      <c r="S6" s="57"/>
      <c r="T6" s="55"/>
      <c r="U6" s="59"/>
      <c r="W6" s="61"/>
      <c r="Z6" s="29"/>
      <c r="AA6" s="34" t="s">
        <v>30</v>
      </c>
    </row>
    <row r="7" spans="2:27" ht="33.75" customHeight="1" x14ac:dyDescent="0.2">
      <c r="B7" s="50" t="s">
        <v>46</v>
      </c>
      <c r="C7" s="30"/>
      <c r="D7" s="31" t="str">
        <f>TEXT(C7,"aaa")</f>
        <v>土</v>
      </c>
      <c r="E7" s="87"/>
      <c r="F7" s="88"/>
      <c r="G7" s="83" t="s">
        <v>44</v>
      </c>
      <c r="H7" s="83"/>
      <c r="I7" s="85" t="s">
        <v>10</v>
      </c>
      <c r="J7" s="24"/>
      <c r="K7" s="32" t="s">
        <v>14</v>
      </c>
      <c r="L7" s="25"/>
      <c r="M7" s="68">
        <f>L7-J7</f>
        <v>0</v>
      </c>
      <c r="N7" s="26"/>
      <c r="O7" s="26" t="str">
        <f t="shared" si="0"/>
        <v>1</v>
      </c>
      <c r="P7" s="63">
        <f>M7*N7</f>
        <v>0</v>
      </c>
      <c r="Q7" s="62">
        <f t="shared" ref="Q7:Q26" si="1">P7*24*$Q$2</f>
        <v>0</v>
      </c>
      <c r="R7" s="64"/>
      <c r="S7" s="58">
        <v>0</v>
      </c>
      <c r="T7" s="56">
        <f>Q7*S7</f>
        <v>0</v>
      </c>
      <c r="U7" s="58">
        <v>0</v>
      </c>
      <c r="V7" s="56">
        <f>Q7*U7</f>
        <v>0</v>
      </c>
      <c r="W7" s="58">
        <v>0</v>
      </c>
      <c r="X7" s="60">
        <f>Q7*W7</f>
        <v>0</v>
      </c>
      <c r="Y7" s="58">
        <f>S7+U7+W7</f>
        <v>0</v>
      </c>
      <c r="Z7" s="56">
        <f>T7+V7+X7</f>
        <v>0</v>
      </c>
    </row>
    <row r="8" spans="2:27" ht="33.75" customHeight="1" x14ac:dyDescent="0.2">
      <c r="B8" s="50" t="s">
        <v>47</v>
      </c>
      <c r="C8" s="51"/>
      <c r="D8" s="31" t="str">
        <f>TEXT(C8,"aaa")</f>
        <v>土</v>
      </c>
      <c r="E8" s="87"/>
      <c r="F8" s="88"/>
      <c r="G8" s="83" t="s">
        <v>44</v>
      </c>
      <c r="H8" s="84"/>
      <c r="I8" s="85" t="s">
        <v>10</v>
      </c>
      <c r="J8" s="24"/>
      <c r="K8" s="32" t="s">
        <v>14</v>
      </c>
      <c r="L8" s="25"/>
      <c r="M8" s="68">
        <f t="shared" ref="M8:M26" si="2">L8-J8</f>
        <v>0</v>
      </c>
      <c r="N8" s="26"/>
      <c r="O8" s="26" t="str">
        <f t="shared" si="0"/>
        <v>2</v>
      </c>
      <c r="P8" s="63">
        <f t="shared" ref="P8:P26" si="3">M8*N8</f>
        <v>0</v>
      </c>
      <c r="Q8" s="62">
        <f t="shared" si="1"/>
        <v>0</v>
      </c>
      <c r="R8" s="64"/>
      <c r="S8" s="58">
        <v>0</v>
      </c>
      <c r="T8" s="56">
        <f t="shared" ref="T8:T26" si="4">Q8*S8</f>
        <v>0</v>
      </c>
      <c r="U8" s="58">
        <v>0</v>
      </c>
      <c r="V8" s="56">
        <f t="shared" ref="V8:V26" si="5">Q8*U8</f>
        <v>0</v>
      </c>
      <c r="W8" s="58">
        <v>0</v>
      </c>
      <c r="X8" s="60">
        <f t="shared" ref="X8:X26" si="6">Q8*W8</f>
        <v>0</v>
      </c>
      <c r="Y8" s="58">
        <f t="shared" ref="Y8:Z26" si="7">S8+U8+W8</f>
        <v>0</v>
      </c>
      <c r="Z8" s="56">
        <f t="shared" si="7"/>
        <v>0</v>
      </c>
    </row>
    <row r="9" spans="2:27" ht="33.75" customHeight="1" x14ac:dyDescent="0.2">
      <c r="B9" s="50" t="s">
        <v>48</v>
      </c>
      <c r="C9" s="30"/>
      <c r="D9" s="31" t="str">
        <f>TEXT(C9,"aaa")</f>
        <v>土</v>
      </c>
      <c r="E9" s="87"/>
      <c r="F9" s="88"/>
      <c r="G9" s="83" t="s">
        <v>44</v>
      </c>
      <c r="H9" s="83"/>
      <c r="I9" s="85" t="s">
        <v>10</v>
      </c>
      <c r="J9" s="24"/>
      <c r="K9" s="32" t="s">
        <v>14</v>
      </c>
      <c r="L9" s="25"/>
      <c r="M9" s="68">
        <f t="shared" si="2"/>
        <v>0</v>
      </c>
      <c r="N9" s="26"/>
      <c r="O9" s="26" t="str">
        <f t="shared" si="0"/>
        <v>3</v>
      </c>
      <c r="P9" s="63">
        <f t="shared" si="3"/>
        <v>0</v>
      </c>
      <c r="Q9" s="62">
        <f t="shared" si="1"/>
        <v>0</v>
      </c>
      <c r="R9" s="64"/>
      <c r="S9" s="58">
        <v>0</v>
      </c>
      <c r="T9" s="56">
        <f t="shared" si="4"/>
        <v>0</v>
      </c>
      <c r="U9" s="58">
        <v>0</v>
      </c>
      <c r="V9" s="56">
        <f t="shared" si="5"/>
        <v>0</v>
      </c>
      <c r="W9" s="58">
        <v>0</v>
      </c>
      <c r="X9" s="60">
        <f t="shared" si="6"/>
        <v>0</v>
      </c>
      <c r="Y9" s="58">
        <f t="shared" si="7"/>
        <v>0</v>
      </c>
      <c r="Z9" s="56">
        <f t="shared" si="7"/>
        <v>0</v>
      </c>
    </row>
    <row r="10" spans="2:27" ht="33.75" customHeight="1" x14ac:dyDescent="0.2">
      <c r="B10" s="50" t="s">
        <v>49</v>
      </c>
      <c r="C10" s="30"/>
      <c r="D10" s="31" t="str">
        <f>TEXT(C10,"aaa")</f>
        <v>土</v>
      </c>
      <c r="E10" s="87"/>
      <c r="F10" s="88"/>
      <c r="G10" s="83" t="s">
        <v>44</v>
      </c>
      <c r="H10" s="83"/>
      <c r="I10" s="85" t="s">
        <v>10</v>
      </c>
      <c r="J10" s="24"/>
      <c r="K10" s="32" t="s">
        <v>14</v>
      </c>
      <c r="L10" s="25"/>
      <c r="M10" s="68">
        <f t="shared" si="2"/>
        <v>0</v>
      </c>
      <c r="N10" s="26"/>
      <c r="O10" s="26" t="str">
        <f t="shared" si="0"/>
        <v>4</v>
      </c>
      <c r="P10" s="63">
        <f t="shared" si="3"/>
        <v>0</v>
      </c>
      <c r="Q10" s="62">
        <f t="shared" si="1"/>
        <v>0</v>
      </c>
      <c r="R10" s="64"/>
      <c r="S10" s="58">
        <v>0</v>
      </c>
      <c r="T10" s="56">
        <f t="shared" si="4"/>
        <v>0</v>
      </c>
      <c r="U10" s="58">
        <v>0</v>
      </c>
      <c r="V10" s="56">
        <f t="shared" si="5"/>
        <v>0</v>
      </c>
      <c r="W10" s="58">
        <v>0</v>
      </c>
      <c r="X10" s="60">
        <f t="shared" si="6"/>
        <v>0</v>
      </c>
      <c r="Y10" s="58">
        <f t="shared" si="7"/>
        <v>0</v>
      </c>
      <c r="Z10" s="56">
        <f t="shared" si="7"/>
        <v>0</v>
      </c>
    </row>
    <row r="11" spans="2:27" ht="33.75" customHeight="1" x14ac:dyDescent="0.2">
      <c r="B11" s="50" t="s">
        <v>50</v>
      </c>
      <c r="C11" s="30"/>
      <c r="D11" s="31" t="str">
        <f t="shared" ref="D11:D18" si="8">TEXT(C11,"aaa")</f>
        <v>土</v>
      </c>
      <c r="E11" s="87"/>
      <c r="F11" s="88"/>
      <c r="G11" s="83" t="s">
        <v>44</v>
      </c>
      <c r="H11" s="84"/>
      <c r="I11" s="85" t="s">
        <v>10</v>
      </c>
      <c r="J11" s="24"/>
      <c r="K11" s="32" t="s">
        <v>14</v>
      </c>
      <c r="L11" s="25"/>
      <c r="M11" s="68">
        <f t="shared" si="2"/>
        <v>0</v>
      </c>
      <c r="N11" s="26"/>
      <c r="O11" s="26" t="str">
        <f t="shared" si="0"/>
        <v>5</v>
      </c>
      <c r="P11" s="63">
        <f t="shared" si="3"/>
        <v>0</v>
      </c>
      <c r="Q11" s="62">
        <f t="shared" si="1"/>
        <v>0</v>
      </c>
      <c r="R11" s="64"/>
      <c r="S11" s="58">
        <v>0</v>
      </c>
      <c r="T11" s="56">
        <f t="shared" si="4"/>
        <v>0</v>
      </c>
      <c r="U11" s="58">
        <v>0</v>
      </c>
      <c r="V11" s="56">
        <f t="shared" si="5"/>
        <v>0</v>
      </c>
      <c r="W11" s="58">
        <v>0</v>
      </c>
      <c r="X11" s="60">
        <f t="shared" si="6"/>
        <v>0</v>
      </c>
      <c r="Y11" s="58">
        <f t="shared" si="7"/>
        <v>0</v>
      </c>
      <c r="Z11" s="56">
        <f t="shared" si="7"/>
        <v>0</v>
      </c>
    </row>
    <row r="12" spans="2:27" ht="33.75" customHeight="1" x14ac:dyDescent="0.2">
      <c r="B12" s="50" t="s">
        <v>51</v>
      </c>
      <c r="C12" s="30"/>
      <c r="D12" s="31" t="str">
        <f t="shared" si="8"/>
        <v>土</v>
      </c>
      <c r="E12" s="87"/>
      <c r="F12" s="88"/>
      <c r="G12" s="83" t="s">
        <v>44</v>
      </c>
      <c r="H12" s="83"/>
      <c r="I12" s="85" t="s">
        <v>10</v>
      </c>
      <c r="J12" s="24"/>
      <c r="K12" s="32" t="s">
        <v>14</v>
      </c>
      <c r="L12" s="25"/>
      <c r="M12" s="68">
        <f t="shared" si="2"/>
        <v>0</v>
      </c>
      <c r="N12" s="26"/>
      <c r="O12" s="26" t="str">
        <f t="shared" si="0"/>
        <v>6</v>
      </c>
      <c r="P12" s="63">
        <f t="shared" si="3"/>
        <v>0</v>
      </c>
      <c r="Q12" s="62">
        <f t="shared" si="1"/>
        <v>0</v>
      </c>
      <c r="R12" s="64"/>
      <c r="S12" s="58">
        <v>0</v>
      </c>
      <c r="T12" s="56">
        <f t="shared" si="4"/>
        <v>0</v>
      </c>
      <c r="U12" s="58">
        <v>0</v>
      </c>
      <c r="V12" s="56">
        <f t="shared" si="5"/>
        <v>0</v>
      </c>
      <c r="W12" s="58">
        <v>0</v>
      </c>
      <c r="X12" s="60">
        <f t="shared" si="6"/>
        <v>0</v>
      </c>
      <c r="Y12" s="58">
        <f t="shared" si="7"/>
        <v>0</v>
      </c>
      <c r="Z12" s="56">
        <f t="shared" si="7"/>
        <v>0</v>
      </c>
    </row>
    <row r="13" spans="2:27" ht="33.75" customHeight="1" x14ac:dyDescent="0.2">
      <c r="B13" s="50" t="s">
        <v>52</v>
      </c>
      <c r="C13" s="30"/>
      <c r="D13" s="31" t="str">
        <f t="shared" si="8"/>
        <v>土</v>
      </c>
      <c r="E13" s="87"/>
      <c r="F13" s="88"/>
      <c r="G13" s="83" t="s">
        <v>44</v>
      </c>
      <c r="H13" s="84"/>
      <c r="I13" s="85" t="s">
        <v>10</v>
      </c>
      <c r="J13" s="24"/>
      <c r="K13" s="32" t="s">
        <v>14</v>
      </c>
      <c r="L13" s="25"/>
      <c r="M13" s="68">
        <f t="shared" si="2"/>
        <v>0</v>
      </c>
      <c r="N13" s="26"/>
      <c r="O13" s="26" t="str">
        <f t="shared" si="0"/>
        <v>7</v>
      </c>
      <c r="P13" s="63">
        <f t="shared" si="3"/>
        <v>0</v>
      </c>
      <c r="Q13" s="62">
        <f t="shared" si="1"/>
        <v>0</v>
      </c>
      <c r="R13" s="64"/>
      <c r="S13" s="58">
        <v>0</v>
      </c>
      <c r="T13" s="56">
        <f t="shared" si="4"/>
        <v>0</v>
      </c>
      <c r="U13" s="58">
        <v>0</v>
      </c>
      <c r="V13" s="56">
        <f t="shared" si="5"/>
        <v>0</v>
      </c>
      <c r="W13" s="58">
        <v>0</v>
      </c>
      <c r="X13" s="60">
        <f t="shared" si="6"/>
        <v>0</v>
      </c>
      <c r="Y13" s="58">
        <f t="shared" si="7"/>
        <v>0</v>
      </c>
      <c r="Z13" s="56">
        <f t="shared" si="7"/>
        <v>0</v>
      </c>
    </row>
    <row r="14" spans="2:27" ht="33.75" customHeight="1" x14ac:dyDescent="0.2">
      <c r="B14" s="50"/>
      <c r="C14" s="30"/>
      <c r="D14" s="31" t="str">
        <f t="shared" si="8"/>
        <v>土</v>
      </c>
      <c r="E14" s="87"/>
      <c r="F14" s="88"/>
      <c r="G14" s="83" t="s">
        <v>44</v>
      </c>
      <c r="H14" s="84"/>
      <c r="I14" s="85" t="s">
        <v>10</v>
      </c>
      <c r="J14" s="24"/>
      <c r="K14" s="32" t="s">
        <v>14</v>
      </c>
      <c r="L14" s="25"/>
      <c r="M14" s="68">
        <f t="shared" si="2"/>
        <v>0</v>
      </c>
      <c r="N14" s="26"/>
      <c r="O14" s="26">
        <f t="shared" si="0"/>
        <v>0</v>
      </c>
      <c r="P14" s="63">
        <f t="shared" si="3"/>
        <v>0</v>
      </c>
      <c r="Q14" s="62">
        <f t="shared" si="1"/>
        <v>0</v>
      </c>
      <c r="R14" s="64"/>
      <c r="S14" s="58">
        <v>0</v>
      </c>
      <c r="T14" s="56">
        <f t="shared" si="4"/>
        <v>0</v>
      </c>
      <c r="U14" s="58">
        <v>0</v>
      </c>
      <c r="V14" s="56">
        <f t="shared" si="5"/>
        <v>0</v>
      </c>
      <c r="W14" s="58">
        <v>0</v>
      </c>
      <c r="X14" s="60">
        <f t="shared" si="6"/>
        <v>0</v>
      </c>
      <c r="Y14" s="58">
        <f t="shared" si="7"/>
        <v>0</v>
      </c>
      <c r="Z14" s="56">
        <f t="shared" si="7"/>
        <v>0</v>
      </c>
    </row>
    <row r="15" spans="2:27" ht="33.75" customHeight="1" x14ac:dyDescent="0.2">
      <c r="B15" s="50"/>
      <c r="C15" s="30"/>
      <c r="D15" s="31" t="str">
        <f t="shared" si="8"/>
        <v>土</v>
      </c>
      <c r="E15" s="87"/>
      <c r="F15" s="88"/>
      <c r="G15" s="83" t="s">
        <v>44</v>
      </c>
      <c r="H15" s="84"/>
      <c r="I15" s="85" t="s">
        <v>10</v>
      </c>
      <c r="J15" s="24"/>
      <c r="K15" s="32" t="s">
        <v>14</v>
      </c>
      <c r="L15" s="25"/>
      <c r="M15" s="68">
        <f t="shared" si="2"/>
        <v>0</v>
      </c>
      <c r="N15" s="26"/>
      <c r="O15" s="26">
        <f t="shared" si="0"/>
        <v>0</v>
      </c>
      <c r="P15" s="63">
        <f t="shared" si="3"/>
        <v>0</v>
      </c>
      <c r="Q15" s="62">
        <f t="shared" si="1"/>
        <v>0</v>
      </c>
      <c r="R15" s="64"/>
      <c r="S15" s="58">
        <v>0</v>
      </c>
      <c r="T15" s="56">
        <f t="shared" si="4"/>
        <v>0</v>
      </c>
      <c r="U15" s="58">
        <v>0</v>
      </c>
      <c r="V15" s="56">
        <f t="shared" si="5"/>
        <v>0</v>
      </c>
      <c r="W15" s="58">
        <v>0</v>
      </c>
      <c r="X15" s="60">
        <f t="shared" si="6"/>
        <v>0</v>
      </c>
      <c r="Y15" s="58">
        <f t="shared" si="7"/>
        <v>0</v>
      </c>
      <c r="Z15" s="56">
        <f t="shared" si="7"/>
        <v>0</v>
      </c>
    </row>
    <row r="16" spans="2:27" ht="33.75" customHeight="1" x14ac:dyDescent="0.2">
      <c r="B16" s="50"/>
      <c r="C16" s="30"/>
      <c r="D16" s="31" t="str">
        <f t="shared" si="8"/>
        <v>土</v>
      </c>
      <c r="E16" s="87"/>
      <c r="F16" s="88"/>
      <c r="G16" s="83" t="s">
        <v>44</v>
      </c>
      <c r="H16" s="84"/>
      <c r="I16" s="85" t="s">
        <v>10</v>
      </c>
      <c r="J16" s="24"/>
      <c r="K16" s="32" t="s">
        <v>14</v>
      </c>
      <c r="L16" s="25"/>
      <c r="M16" s="68">
        <f t="shared" si="2"/>
        <v>0</v>
      </c>
      <c r="N16" s="26"/>
      <c r="O16" s="26">
        <f t="shared" si="0"/>
        <v>0</v>
      </c>
      <c r="P16" s="63">
        <f t="shared" si="3"/>
        <v>0</v>
      </c>
      <c r="Q16" s="62">
        <f t="shared" si="1"/>
        <v>0</v>
      </c>
      <c r="R16" s="64"/>
      <c r="S16" s="58">
        <v>0</v>
      </c>
      <c r="T16" s="56">
        <f t="shared" si="4"/>
        <v>0</v>
      </c>
      <c r="U16" s="58">
        <v>0</v>
      </c>
      <c r="V16" s="56">
        <f t="shared" si="5"/>
        <v>0</v>
      </c>
      <c r="W16" s="58">
        <v>0</v>
      </c>
      <c r="X16" s="60">
        <f t="shared" si="6"/>
        <v>0</v>
      </c>
      <c r="Y16" s="58">
        <f t="shared" si="7"/>
        <v>0</v>
      </c>
      <c r="Z16" s="56">
        <f t="shared" si="7"/>
        <v>0</v>
      </c>
    </row>
    <row r="17" spans="2:26" ht="33.75" customHeight="1" x14ac:dyDescent="0.2">
      <c r="B17" s="50"/>
      <c r="C17" s="30"/>
      <c r="D17" s="31" t="str">
        <f t="shared" si="8"/>
        <v>土</v>
      </c>
      <c r="E17" s="87"/>
      <c r="F17" s="88"/>
      <c r="G17" s="83" t="s">
        <v>44</v>
      </c>
      <c r="H17" s="84"/>
      <c r="I17" s="85" t="s">
        <v>10</v>
      </c>
      <c r="J17" s="24"/>
      <c r="K17" s="32" t="s">
        <v>14</v>
      </c>
      <c r="L17" s="25"/>
      <c r="M17" s="68">
        <f t="shared" si="2"/>
        <v>0</v>
      </c>
      <c r="N17" s="26"/>
      <c r="O17" s="26">
        <f t="shared" si="0"/>
        <v>0</v>
      </c>
      <c r="P17" s="63">
        <f t="shared" si="3"/>
        <v>0</v>
      </c>
      <c r="Q17" s="62">
        <f t="shared" si="1"/>
        <v>0</v>
      </c>
      <c r="R17" s="64"/>
      <c r="S17" s="58">
        <v>0</v>
      </c>
      <c r="T17" s="56">
        <f t="shared" si="4"/>
        <v>0</v>
      </c>
      <c r="U17" s="58">
        <v>0</v>
      </c>
      <c r="V17" s="56">
        <f t="shared" si="5"/>
        <v>0</v>
      </c>
      <c r="W17" s="58">
        <v>0</v>
      </c>
      <c r="X17" s="60">
        <f t="shared" si="6"/>
        <v>0</v>
      </c>
      <c r="Y17" s="58">
        <f t="shared" si="7"/>
        <v>0</v>
      </c>
      <c r="Z17" s="56">
        <f t="shared" si="7"/>
        <v>0</v>
      </c>
    </row>
    <row r="18" spans="2:26" ht="33.75" customHeight="1" x14ac:dyDescent="0.2">
      <c r="B18" s="50"/>
      <c r="C18" s="30"/>
      <c r="D18" s="31" t="str">
        <f t="shared" si="8"/>
        <v>土</v>
      </c>
      <c r="E18" s="87"/>
      <c r="F18" s="88"/>
      <c r="G18" s="83" t="s">
        <v>44</v>
      </c>
      <c r="H18" s="84"/>
      <c r="I18" s="85" t="s">
        <v>10</v>
      </c>
      <c r="J18" s="24"/>
      <c r="K18" s="32" t="s">
        <v>14</v>
      </c>
      <c r="L18" s="25"/>
      <c r="M18" s="68">
        <f t="shared" si="2"/>
        <v>0</v>
      </c>
      <c r="N18" s="26"/>
      <c r="O18" s="26">
        <f t="shared" si="0"/>
        <v>0</v>
      </c>
      <c r="P18" s="63">
        <f t="shared" si="3"/>
        <v>0</v>
      </c>
      <c r="Q18" s="62">
        <f t="shared" si="1"/>
        <v>0</v>
      </c>
      <c r="R18" s="64"/>
      <c r="S18" s="58">
        <v>0</v>
      </c>
      <c r="T18" s="56">
        <f t="shared" si="4"/>
        <v>0</v>
      </c>
      <c r="U18" s="58">
        <v>0</v>
      </c>
      <c r="V18" s="56">
        <f t="shared" si="5"/>
        <v>0</v>
      </c>
      <c r="W18" s="58">
        <v>0</v>
      </c>
      <c r="X18" s="60">
        <f t="shared" si="6"/>
        <v>0</v>
      </c>
      <c r="Y18" s="58">
        <f t="shared" si="7"/>
        <v>0</v>
      </c>
      <c r="Z18" s="56">
        <f t="shared" si="7"/>
        <v>0</v>
      </c>
    </row>
    <row r="19" spans="2:26" ht="33.75" customHeight="1" x14ac:dyDescent="0.2">
      <c r="B19" s="50"/>
      <c r="C19" s="30"/>
      <c r="D19" s="31"/>
      <c r="E19" s="87"/>
      <c r="F19" s="88"/>
      <c r="G19" s="83" t="s">
        <v>44</v>
      </c>
      <c r="H19" s="84"/>
      <c r="I19" s="85" t="s">
        <v>10</v>
      </c>
      <c r="J19" s="24"/>
      <c r="K19" s="32" t="s">
        <v>14</v>
      </c>
      <c r="L19" s="25"/>
      <c r="M19" s="68">
        <f t="shared" si="2"/>
        <v>0</v>
      </c>
      <c r="N19" s="26"/>
      <c r="O19" s="26">
        <f t="shared" si="0"/>
        <v>0</v>
      </c>
      <c r="P19" s="63">
        <f t="shared" si="3"/>
        <v>0</v>
      </c>
      <c r="Q19" s="62">
        <f t="shared" si="1"/>
        <v>0</v>
      </c>
      <c r="R19" s="64"/>
      <c r="S19" s="58"/>
      <c r="T19" s="56">
        <f t="shared" si="4"/>
        <v>0</v>
      </c>
      <c r="U19" s="58"/>
      <c r="V19" s="56">
        <f t="shared" si="5"/>
        <v>0</v>
      </c>
      <c r="W19" s="58"/>
      <c r="X19" s="60">
        <f t="shared" si="6"/>
        <v>0</v>
      </c>
      <c r="Y19" s="58">
        <f t="shared" si="7"/>
        <v>0</v>
      </c>
      <c r="Z19" s="56">
        <f t="shared" si="7"/>
        <v>0</v>
      </c>
    </row>
    <row r="20" spans="2:26" ht="33.75" customHeight="1" x14ac:dyDescent="0.2">
      <c r="B20" s="50"/>
      <c r="C20" s="30"/>
      <c r="D20" s="31"/>
      <c r="E20" s="87"/>
      <c r="F20" s="88"/>
      <c r="G20" s="83" t="s">
        <v>44</v>
      </c>
      <c r="H20" s="84"/>
      <c r="I20" s="85" t="s">
        <v>10</v>
      </c>
      <c r="J20" s="24"/>
      <c r="K20" s="32" t="s">
        <v>14</v>
      </c>
      <c r="L20" s="25"/>
      <c r="M20" s="68">
        <f t="shared" si="2"/>
        <v>0</v>
      </c>
      <c r="N20" s="26"/>
      <c r="O20" s="26">
        <f t="shared" si="0"/>
        <v>0</v>
      </c>
      <c r="P20" s="63">
        <f t="shared" si="3"/>
        <v>0</v>
      </c>
      <c r="Q20" s="62">
        <f t="shared" si="1"/>
        <v>0</v>
      </c>
      <c r="R20" s="64"/>
      <c r="S20" s="58"/>
      <c r="T20" s="56">
        <f t="shared" si="4"/>
        <v>0</v>
      </c>
      <c r="U20" s="58"/>
      <c r="V20" s="56">
        <f t="shared" si="5"/>
        <v>0</v>
      </c>
      <c r="W20" s="58"/>
      <c r="X20" s="60">
        <f t="shared" si="6"/>
        <v>0</v>
      </c>
      <c r="Y20" s="58">
        <f t="shared" si="7"/>
        <v>0</v>
      </c>
      <c r="Z20" s="56">
        <f t="shared" si="7"/>
        <v>0</v>
      </c>
    </row>
    <row r="21" spans="2:26" ht="33.75" customHeight="1" x14ac:dyDescent="0.2">
      <c r="B21" s="50"/>
      <c r="C21" s="30"/>
      <c r="D21" s="31"/>
      <c r="E21" s="87"/>
      <c r="F21" s="88"/>
      <c r="G21" s="83" t="s">
        <v>44</v>
      </c>
      <c r="H21" s="84"/>
      <c r="I21" s="85" t="s">
        <v>10</v>
      </c>
      <c r="J21" s="24"/>
      <c r="K21" s="32" t="s">
        <v>14</v>
      </c>
      <c r="L21" s="25"/>
      <c r="M21" s="68">
        <f t="shared" si="2"/>
        <v>0</v>
      </c>
      <c r="N21" s="26"/>
      <c r="O21" s="26">
        <f t="shared" si="0"/>
        <v>0</v>
      </c>
      <c r="P21" s="63">
        <f t="shared" si="3"/>
        <v>0</v>
      </c>
      <c r="Q21" s="62">
        <f t="shared" si="1"/>
        <v>0</v>
      </c>
      <c r="R21" s="64"/>
      <c r="S21" s="58"/>
      <c r="T21" s="56">
        <f t="shared" si="4"/>
        <v>0</v>
      </c>
      <c r="U21" s="58"/>
      <c r="V21" s="56">
        <f t="shared" si="5"/>
        <v>0</v>
      </c>
      <c r="W21" s="58"/>
      <c r="X21" s="60">
        <f t="shared" si="6"/>
        <v>0</v>
      </c>
      <c r="Y21" s="58">
        <f t="shared" si="7"/>
        <v>0</v>
      </c>
      <c r="Z21" s="56">
        <f t="shared" si="7"/>
        <v>0</v>
      </c>
    </row>
    <row r="22" spans="2:26" ht="33.75" customHeight="1" x14ac:dyDescent="0.2">
      <c r="B22" s="50"/>
      <c r="C22" s="30"/>
      <c r="D22" s="31"/>
      <c r="E22" s="87"/>
      <c r="F22" s="88"/>
      <c r="G22" s="83" t="s">
        <v>44</v>
      </c>
      <c r="H22" s="84"/>
      <c r="I22" s="85" t="s">
        <v>10</v>
      </c>
      <c r="J22" s="24"/>
      <c r="K22" s="32" t="s">
        <v>14</v>
      </c>
      <c r="L22" s="25"/>
      <c r="M22" s="68">
        <f t="shared" si="2"/>
        <v>0</v>
      </c>
      <c r="N22" s="26"/>
      <c r="O22" s="26">
        <f t="shared" si="0"/>
        <v>0</v>
      </c>
      <c r="P22" s="63">
        <f t="shared" si="3"/>
        <v>0</v>
      </c>
      <c r="Q22" s="62">
        <f t="shared" si="1"/>
        <v>0</v>
      </c>
      <c r="R22" s="64"/>
      <c r="S22" s="58"/>
      <c r="T22" s="56">
        <f t="shared" si="4"/>
        <v>0</v>
      </c>
      <c r="U22" s="58"/>
      <c r="V22" s="56">
        <f t="shared" si="5"/>
        <v>0</v>
      </c>
      <c r="W22" s="58"/>
      <c r="X22" s="60">
        <f t="shared" si="6"/>
        <v>0</v>
      </c>
      <c r="Y22" s="58">
        <f t="shared" si="7"/>
        <v>0</v>
      </c>
      <c r="Z22" s="56">
        <f t="shared" si="7"/>
        <v>0</v>
      </c>
    </row>
    <row r="23" spans="2:26" ht="33.75" customHeight="1" x14ac:dyDescent="0.2">
      <c r="B23" s="50"/>
      <c r="C23" s="30"/>
      <c r="D23" s="31"/>
      <c r="E23" s="87"/>
      <c r="F23" s="88"/>
      <c r="G23" s="83" t="s">
        <v>44</v>
      </c>
      <c r="H23" s="84"/>
      <c r="I23" s="85" t="s">
        <v>10</v>
      </c>
      <c r="J23" s="24"/>
      <c r="K23" s="32" t="s">
        <v>14</v>
      </c>
      <c r="L23" s="25"/>
      <c r="M23" s="68">
        <f t="shared" si="2"/>
        <v>0</v>
      </c>
      <c r="N23" s="26"/>
      <c r="O23" s="26">
        <f t="shared" si="0"/>
        <v>0</v>
      </c>
      <c r="P23" s="63">
        <f t="shared" si="3"/>
        <v>0</v>
      </c>
      <c r="Q23" s="62">
        <f t="shared" si="1"/>
        <v>0</v>
      </c>
      <c r="R23" s="64"/>
      <c r="S23" s="58"/>
      <c r="T23" s="56">
        <f t="shared" si="4"/>
        <v>0</v>
      </c>
      <c r="U23" s="58"/>
      <c r="V23" s="56">
        <f t="shared" si="5"/>
        <v>0</v>
      </c>
      <c r="W23" s="58"/>
      <c r="X23" s="60">
        <f t="shared" si="6"/>
        <v>0</v>
      </c>
      <c r="Y23" s="58">
        <f t="shared" si="7"/>
        <v>0</v>
      </c>
      <c r="Z23" s="56">
        <f t="shared" si="7"/>
        <v>0</v>
      </c>
    </row>
    <row r="24" spans="2:26" ht="33.75" customHeight="1" x14ac:dyDescent="0.2">
      <c r="B24" s="50"/>
      <c r="C24" s="30"/>
      <c r="D24" s="31"/>
      <c r="E24" s="87"/>
      <c r="F24" s="88"/>
      <c r="G24" s="83" t="s">
        <v>44</v>
      </c>
      <c r="H24" s="84"/>
      <c r="I24" s="85" t="s">
        <v>10</v>
      </c>
      <c r="J24" s="24"/>
      <c r="K24" s="32" t="s">
        <v>14</v>
      </c>
      <c r="L24" s="25"/>
      <c r="M24" s="68">
        <f t="shared" si="2"/>
        <v>0</v>
      </c>
      <c r="N24" s="26"/>
      <c r="O24" s="26">
        <f t="shared" si="0"/>
        <v>0</v>
      </c>
      <c r="P24" s="63">
        <f t="shared" si="3"/>
        <v>0</v>
      </c>
      <c r="Q24" s="62">
        <f t="shared" si="1"/>
        <v>0</v>
      </c>
      <c r="R24" s="64"/>
      <c r="S24" s="58"/>
      <c r="T24" s="56">
        <f t="shared" si="4"/>
        <v>0</v>
      </c>
      <c r="U24" s="58"/>
      <c r="V24" s="56">
        <f t="shared" si="5"/>
        <v>0</v>
      </c>
      <c r="W24" s="58"/>
      <c r="X24" s="60">
        <f t="shared" si="6"/>
        <v>0</v>
      </c>
      <c r="Y24" s="58">
        <f t="shared" si="7"/>
        <v>0</v>
      </c>
      <c r="Z24" s="56">
        <f t="shared" si="7"/>
        <v>0</v>
      </c>
    </row>
    <row r="25" spans="2:26" ht="33.75" customHeight="1" x14ac:dyDescent="0.2">
      <c r="B25" s="50"/>
      <c r="C25" s="30"/>
      <c r="D25" s="31"/>
      <c r="E25" s="87"/>
      <c r="F25" s="88"/>
      <c r="G25" s="83" t="s">
        <v>44</v>
      </c>
      <c r="H25" s="84"/>
      <c r="I25" s="85" t="s">
        <v>10</v>
      </c>
      <c r="J25" s="24"/>
      <c r="K25" s="32" t="s">
        <v>14</v>
      </c>
      <c r="L25" s="25"/>
      <c r="M25" s="68">
        <f t="shared" si="2"/>
        <v>0</v>
      </c>
      <c r="N25" s="26"/>
      <c r="O25" s="26">
        <f t="shared" si="0"/>
        <v>0</v>
      </c>
      <c r="P25" s="63">
        <f t="shared" si="3"/>
        <v>0</v>
      </c>
      <c r="Q25" s="62">
        <f t="shared" si="1"/>
        <v>0</v>
      </c>
      <c r="R25" s="64"/>
      <c r="S25" s="58"/>
      <c r="T25" s="56">
        <f t="shared" si="4"/>
        <v>0</v>
      </c>
      <c r="U25" s="58"/>
      <c r="V25" s="56">
        <f t="shared" si="5"/>
        <v>0</v>
      </c>
      <c r="W25" s="58"/>
      <c r="X25" s="60">
        <f t="shared" si="6"/>
        <v>0</v>
      </c>
      <c r="Y25" s="58">
        <f t="shared" si="7"/>
        <v>0</v>
      </c>
      <c r="Z25" s="56">
        <f t="shared" si="7"/>
        <v>0</v>
      </c>
    </row>
    <row r="26" spans="2:26" ht="33.75" customHeight="1" x14ac:dyDescent="0.2">
      <c r="B26" s="50"/>
      <c r="C26" s="30"/>
      <c r="D26" s="31"/>
      <c r="E26" s="87"/>
      <c r="F26" s="88"/>
      <c r="G26" s="83" t="s">
        <v>44</v>
      </c>
      <c r="H26" s="84"/>
      <c r="I26" s="85" t="s">
        <v>10</v>
      </c>
      <c r="J26" s="24"/>
      <c r="K26" s="32" t="s">
        <v>14</v>
      </c>
      <c r="L26" s="25"/>
      <c r="M26" s="68">
        <f t="shared" si="2"/>
        <v>0</v>
      </c>
      <c r="N26" s="26"/>
      <c r="O26" s="26">
        <f t="shared" si="0"/>
        <v>0</v>
      </c>
      <c r="P26" s="63">
        <f t="shared" si="3"/>
        <v>0</v>
      </c>
      <c r="Q26" s="62">
        <f t="shared" si="1"/>
        <v>0</v>
      </c>
      <c r="R26" s="64"/>
      <c r="S26" s="58"/>
      <c r="T26" s="56">
        <f t="shared" si="4"/>
        <v>0</v>
      </c>
      <c r="U26" s="58"/>
      <c r="V26" s="56">
        <f t="shared" si="5"/>
        <v>0</v>
      </c>
      <c r="W26" s="58"/>
      <c r="X26" s="60">
        <f t="shared" si="6"/>
        <v>0</v>
      </c>
      <c r="Y26" s="58">
        <f t="shared" si="7"/>
        <v>0</v>
      </c>
      <c r="Z26" s="56">
        <f t="shared" si="7"/>
        <v>0</v>
      </c>
    </row>
    <row r="27" spans="2:26" ht="16.2" customHeight="1" x14ac:dyDescent="0.2"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53">
        <f>SUM(P7:P26)</f>
        <v>0</v>
      </c>
      <c r="Q27" s="54">
        <f>SUM(Q7:Q26)</f>
        <v>0</v>
      </c>
      <c r="R27" s="53"/>
      <c r="S27" s="53"/>
      <c r="T27" s="54">
        <f t="shared" ref="T27:Z27" si="9">SUM(T7:T26)</f>
        <v>0</v>
      </c>
      <c r="U27" s="53"/>
      <c r="V27" s="54">
        <f t="shared" si="9"/>
        <v>0</v>
      </c>
      <c r="W27" s="53"/>
      <c r="X27" s="54">
        <f t="shared" si="9"/>
        <v>0</v>
      </c>
      <c r="Y27" s="53"/>
      <c r="Z27" s="54">
        <f t="shared" si="9"/>
        <v>0</v>
      </c>
    </row>
    <row r="28" spans="2:26" ht="25.5" customHeight="1" x14ac:dyDescent="0.2">
      <c r="B28" s="86" t="s">
        <v>58</v>
      </c>
      <c r="O28" s="79"/>
    </row>
  </sheetData>
  <autoFilter ref="B6:Z6" xr:uid="{00000000-0009-0000-0000-000000000000}">
    <filterColumn colId="3" showButton="0"/>
  </autoFilter>
  <mergeCells count="35">
    <mergeCell ref="E26:F26"/>
    <mergeCell ref="E20:F20"/>
    <mergeCell ref="E21:F21"/>
    <mergeCell ref="E22:F22"/>
    <mergeCell ref="E23:F23"/>
    <mergeCell ref="E24:F24"/>
    <mergeCell ref="E25:F25"/>
    <mergeCell ref="E19:F19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R2:Z2"/>
    <mergeCell ref="C5:D5"/>
    <mergeCell ref="E5:I5"/>
    <mergeCell ref="J5:M5"/>
    <mergeCell ref="P5:R5"/>
    <mergeCell ref="P4:R4"/>
    <mergeCell ref="S4:T4"/>
    <mergeCell ref="U4:V4"/>
    <mergeCell ref="W4:X4"/>
    <mergeCell ref="Y4:Z5"/>
    <mergeCell ref="E7:F7"/>
    <mergeCell ref="C2:D2"/>
    <mergeCell ref="F2:N2"/>
    <mergeCell ref="B4:F4"/>
    <mergeCell ref="I4:M4"/>
    <mergeCell ref="E6:F6"/>
  </mergeCells>
  <phoneticPr fontId="3"/>
  <pageMargins left="0.43307086614173229" right="0.23622047244094491" top="0.6692913385826772" bottom="0.39370078740157483" header="0.51181102362204722" footer="0.51181102362204722"/>
  <pageSetup paperSize="9" orientation="portrait" r:id="rId1"/>
  <headerFooter alignWithMargins="0"/>
  <colBreaks count="1" manualBreakCount="1">
    <brk id="14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6</xdr:row>
                    <xdr:rowOff>60960</xdr:rowOff>
                  </from>
                  <to>
                    <xdr:col>4</xdr:col>
                    <xdr:colOff>533400</xdr:colOff>
                    <xdr:row>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579120</xdr:colOff>
                    <xdr:row>6</xdr:row>
                    <xdr:rowOff>76200</xdr:rowOff>
                  </from>
                  <to>
                    <xdr:col>5</xdr:col>
                    <xdr:colOff>30480</xdr:colOff>
                    <xdr:row>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</xdr:col>
                    <xdr:colOff>30480</xdr:colOff>
                    <xdr:row>6</xdr:row>
                    <xdr:rowOff>76200</xdr:rowOff>
                  </from>
                  <to>
                    <xdr:col>5</xdr:col>
                    <xdr:colOff>556260</xdr:colOff>
                    <xdr:row>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60960</xdr:rowOff>
                  </from>
                  <to>
                    <xdr:col>4</xdr:col>
                    <xdr:colOff>533400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4</xdr:col>
                    <xdr:colOff>579120</xdr:colOff>
                    <xdr:row>7</xdr:row>
                    <xdr:rowOff>76200</xdr:rowOff>
                  </from>
                  <to>
                    <xdr:col>5</xdr:col>
                    <xdr:colOff>30480</xdr:colOff>
                    <xdr:row>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5</xdr:col>
                    <xdr:colOff>30480</xdr:colOff>
                    <xdr:row>7</xdr:row>
                    <xdr:rowOff>76200</xdr:rowOff>
                  </from>
                  <to>
                    <xdr:col>5</xdr:col>
                    <xdr:colOff>556260</xdr:colOff>
                    <xdr:row>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60960</xdr:rowOff>
                  </from>
                  <to>
                    <xdr:col>4</xdr:col>
                    <xdr:colOff>533400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4</xdr:col>
                    <xdr:colOff>579120</xdr:colOff>
                    <xdr:row>8</xdr:row>
                    <xdr:rowOff>76200</xdr:rowOff>
                  </from>
                  <to>
                    <xdr:col>5</xdr:col>
                    <xdr:colOff>30480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5</xdr:col>
                    <xdr:colOff>30480</xdr:colOff>
                    <xdr:row>8</xdr:row>
                    <xdr:rowOff>76200</xdr:rowOff>
                  </from>
                  <to>
                    <xdr:col>5</xdr:col>
                    <xdr:colOff>556260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60960</xdr:rowOff>
                  </from>
                  <to>
                    <xdr:col>4</xdr:col>
                    <xdr:colOff>533400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4</xdr:col>
                    <xdr:colOff>579120</xdr:colOff>
                    <xdr:row>9</xdr:row>
                    <xdr:rowOff>76200</xdr:rowOff>
                  </from>
                  <to>
                    <xdr:col>5</xdr:col>
                    <xdr:colOff>30480</xdr:colOff>
                    <xdr:row>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5</xdr:col>
                    <xdr:colOff>30480</xdr:colOff>
                    <xdr:row>9</xdr:row>
                    <xdr:rowOff>76200</xdr:rowOff>
                  </from>
                  <to>
                    <xdr:col>5</xdr:col>
                    <xdr:colOff>556260</xdr:colOff>
                    <xdr:row>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60960</xdr:rowOff>
                  </from>
                  <to>
                    <xdr:col>4</xdr:col>
                    <xdr:colOff>533400</xdr:colOff>
                    <xdr:row>10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4</xdr:col>
                    <xdr:colOff>579120</xdr:colOff>
                    <xdr:row>10</xdr:row>
                    <xdr:rowOff>76200</xdr:rowOff>
                  </from>
                  <to>
                    <xdr:col>5</xdr:col>
                    <xdr:colOff>30480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5</xdr:col>
                    <xdr:colOff>30480</xdr:colOff>
                    <xdr:row>10</xdr:row>
                    <xdr:rowOff>76200</xdr:rowOff>
                  </from>
                  <to>
                    <xdr:col>5</xdr:col>
                    <xdr:colOff>556260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60960</xdr:rowOff>
                  </from>
                  <to>
                    <xdr:col>4</xdr:col>
                    <xdr:colOff>533400</xdr:colOff>
                    <xdr:row>11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4</xdr:col>
                    <xdr:colOff>579120</xdr:colOff>
                    <xdr:row>11</xdr:row>
                    <xdr:rowOff>76200</xdr:rowOff>
                  </from>
                  <to>
                    <xdr:col>5</xdr:col>
                    <xdr:colOff>30480</xdr:colOff>
                    <xdr:row>11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5</xdr:col>
                    <xdr:colOff>30480</xdr:colOff>
                    <xdr:row>11</xdr:row>
                    <xdr:rowOff>76200</xdr:rowOff>
                  </from>
                  <to>
                    <xdr:col>5</xdr:col>
                    <xdr:colOff>556260</xdr:colOff>
                    <xdr:row>11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60960</xdr:rowOff>
                  </from>
                  <to>
                    <xdr:col>4</xdr:col>
                    <xdr:colOff>533400</xdr:colOff>
                    <xdr:row>12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4</xdr:col>
                    <xdr:colOff>579120</xdr:colOff>
                    <xdr:row>12</xdr:row>
                    <xdr:rowOff>76200</xdr:rowOff>
                  </from>
                  <to>
                    <xdr:col>5</xdr:col>
                    <xdr:colOff>30480</xdr:colOff>
                    <xdr:row>12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76200</xdr:rowOff>
                  </from>
                  <to>
                    <xdr:col>5</xdr:col>
                    <xdr:colOff>556260</xdr:colOff>
                    <xdr:row>12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60960</xdr:rowOff>
                  </from>
                  <to>
                    <xdr:col>4</xdr:col>
                    <xdr:colOff>533400</xdr:colOff>
                    <xdr:row>13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4</xdr:col>
                    <xdr:colOff>579120</xdr:colOff>
                    <xdr:row>13</xdr:row>
                    <xdr:rowOff>76200</xdr:rowOff>
                  </from>
                  <to>
                    <xdr:col>5</xdr:col>
                    <xdr:colOff>30480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76200</xdr:rowOff>
                  </from>
                  <to>
                    <xdr:col>5</xdr:col>
                    <xdr:colOff>556260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60960</xdr:rowOff>
                  </from>
                  <to>
                    <xdr:col>4</xdr:col>
                    <xdr:colOff>533400</xdr:colOff>
                    <xdr:row>14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4</xdr:col>
                    <xdr:colOff>579120</xdr:colOff>
                    <xdr:row>14</xdr:row>
                    <xdr:rowOff>76200</xdr:rowOff>
                  </from>
                  <to>
                    <xdr:col>5</xdr:col>
                    <xdr:colOff>30480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5</xdr:col>
                    <xdr:colOff>30480</xdr:colOff>
                    <xdr:row>14</xdr:row>
                    <xdr:rowOff>76200</xdr:rowOff>
                  </from>
                  <to>
                    <xdr:col>5</xdr:col>
                    <xdr:colOff>556260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60960</xdr:rowOff>
                  </from>
                  <to>
                    <xdr:col>4</xdr:col>
                    <xdr:colOff>533400</xdr:colOff>
                    <xdr:row>15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4</xdr:col>
                    <xdr:colOff>579120</xdr:colOff>
                    <xdr:row>15</xdr:row>
                    <xdr:rowOff>76200</xdr:rowOff>
                  </from>
                  <to>
                    <xdr:col>5</xdr:col>
                    <xdr:colOff>30480</xdr:colOff>
                    <xdr:row>15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76200</xdr:rowOff>
                  </from>
                  <to>
                    <xdr:col>5</xdr:col>
                    <xdr:colOff>556260</xdr:colOff>
                    <xdr:row>15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60960</xdr:rowOff>
                  </from>
                  <to>
                    <xdr:col>4</xdr:col>
                    <xdr:colOff>533400</xdr:colOff>
                    <xdr:row>16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4</xdr:col>
                    <xdr:colOff>579120</xdr:colOff>
                    <xdr:row>16</xdr:row>
                    <xdr:rowOff>76200</xdr:rowOff>
                  </from>
                  <to>
                    <xdr:col>5</xdr:col>
                    <xdr:colOff>30480</xdr:colOff>
                    <xdr:row>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5</xdr:col>
                    <xdr:colOff>30480</xdr:colOff>
                    <xdr:row>16</xdr:row>
                    <xdr:rowOff>76200</xdr:rowOff>
                  </from>
                  <to>
                    <xdr:col>5</xdr:col>
                    <xdr:colOff>556260</xdr:colOff>
                    <xdr:row>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60960</xdr:rowOff>
                  </from>
                  <to>
                    <xdr:col>4</xdr:col>
                    <xdr:colOff>533400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4</xdr:col>
                    <xdr:colOff>579120</xdr:colOff>
                    <xdr:row>17</xdr:row>
                    <xdr:rowOff>76200</xdr:rowOff>
                  </from>
                  <to>
                    <xdr:col>5</xdr:col>
                    <xdr:colOff>30480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76200</xdr:rowOff>
                  </from>
                  <to>
                    <xdr:col>5</xdr:col>
                    <xdr:colOff>556260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60960</xdr:rowOff>
                  </from>
                  <to>
                    <xdr:col>4</xdr:col>
                    <xdr:colOff>533400</xdr:colOff>
                    <xdr:row>18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4</xdr:col>
                    <xdr:colOff>579120</xdr:colOff>
                    <xdr:row>18</xdr:row>
                    <xdr:rowOff>76200</xdr:rowOff>
                  </from>
                  <to>
                    <xdr:col>5</xdr:col>
                    <xdr:colOff>30480</xdr:colOff>
                    <xdr:row>18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76200</xdr:rowOff>
                  </from>
                  <to>
                    <xdr:col>5</xdr:col>
                    <xdr:colOff>556260</xdr:colOff>
                    <xdr:row>18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60960</xdr:rowOff>
                  </from>
                  <to>
                    <xdr:col>4</xdr:col>
                    <xdr:colOff>533400</xdr:colOff>
                    <xdr:row>19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4</xdr:col>
                    <xdr:colOff>579120</xdr:colOff>
                    <xdr:row>19</xdr:row>
                    <xdr:rowOff>76200</xdr:rowOff>
                  </from>
                  <to>
                    <xdr:col>5</xdr:col>
                    <xdr:colOff>30480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5</xdr:col>
                    <xdr:colOff>30480</xdr:colOff>
                    <xdr:row>19</xdr:row>
                    <xdr:rowOff>76200</xdr:rowOff>
                  </from>
                  <to>
                    <xdr:col>5</xdr:col>
                    <xdr:colOff>556260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60960</xdr:rowOff>
                  </from>
                  <to>
                    <xdr:col>4</xdr:col>
                    <xdr:colOff>533400</xdr:colOff>
                    <xdr:row>20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4</xdr:col>
                    <xdr:colOff>579120</xdr:colOff>
                    <xdr:row>20</xdr:row>
                    <xdr:rowOff>76200</xdr:rowOff>
                  </from>
                  <to>
                    <xdr:col>5</xdr:col>
                    <xdr:colOff>30480</xdr:colOff>
                    <xdr:row>20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76200</xdr:rowOff>
                  </from>
                  <to>
                    <xdr:col>5</xdr:col>
                    <xdr:colOff>556260</xdr:colOff>
                    <xdr:row>20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60960</xdr:rowOff>
                  </from>
                  <to>
                    <xdr:col>4</xdr:col>
                    <xdr:colOff>533400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4</xdr:col>
                    <xdr:colOff>579120</xdr:colOff>
                    <xdr:row>21</xdr:row>
                    <xdr:rowOff>76200</xdr:rowOff>
                  </from>
                  <to>
                    <xdr:col>5</xdr:col>
                    <xdr:colOff>30480</xdr:colOff>
                    <xdr:row>21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76200</xdr:rowOff>
                  </from>
                  <to>
                    <xdr:col>5</xdr:col>
                    <xdr:colOff>556260</xdr:colOff>
                    <xdr:row>21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60960</xdr:rowOff>
                  </from>
                  <to>
                    <xdr:col>4</xdr:col>
                    <xdr:colOff>533400</xdr:colOff>
                    <xdr:row>22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4</xdr:col>
                    <xdr:colOff>579120</xdr:colOff>
                    <xdr:row>22</xdr:row>
                    <xdr:rowOff>76200</xdr:rowOff>
                  </from>
                  <to>
                    <xdr:col>5</xdr:col>
                    <xdr:colOff>30480</xdr:colOff>
                    <xdr:row>22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76200</xdr:rowOff>
                  </from>
                  <to>
                    <xdr:col>5</xdr:col>
                    <xdr:colOff>556260</xdr:colOff>
                    <xdr:row>22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60960</xdr:rowOff>
                  </from>
                  <to>
                    <xdr:col>4</xdr:col>
                    <xdr:colOff>533400</xdr:colOff>
                    <xdr:row>23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 moveWithCells="1">
                  <from>
                    <xdr:col>4</xdr:col>
                    <xdr:colOff>579120</xdr:colOff>
                    <xdr:row>23</xdr:row>
                    <xdr:rowOff>76200</xdr:rowOff>
                  </from>
                  <to>
                    <xdr:col>5</xdr:col>
                    <xdr:colOff>30480</xdr:colOff>
                    <xdr:row>23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76200</xdr:rowOff>
                  </from>
                  <to>
                    <xdr:col>5</xdr:col>
                    <xdr:colOff>556260</xdr:colOff>
                    <xdr:row>23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60960</xdr:rowOff>
                  </from>
                  <to>
                    <xdr:col>4</xdr:col>
                    <xdr:colOff>533400</xdr:colOff>
                    <xdr:row>24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 moveWithCells="1">
                  <from>
                    <xdr:col>4</xdr:col>
                    <xdr:colOff>579120</xdr:colOff>
                    <xdr:row>24</xdr:row>
                    <xdr:rowOff>76200</xdr:rowOff>
                  </from>
                  <to>
                    <xdr:col>5</xdr:col>
                    <xdr:colOff>30480</xdr:colOff>
                    <xdr:row>24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 moveWithCells="1">
                  <from>
                    <xdr:col>5</xdr:col>
                    <xdr:colOff>30480</xdr:colOff>
                    <xdr:row>24</xdr:row>
                    <xdr:rowOff>76200</xdr:rowOff>
                  </from>
                  <to>
                    <xdr:col>5</xdr:col>
                    <xdr:colOff>556260</xdr:colOff>
                    <xdr:row>24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60960</xdr:rowOff>
                  </from>
                  <to>
                    <xdr:col>4</xdr:col>
                    <xdr:colOff>533400</xdr:colOff>
                    <xdr:row>25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 moveWithCells="1">
                  <from>
                    <xdr:col>4</xdr:col>
                    <xdr:colOff>579120</xdr:colOff>
                    <xdr:row>25</xdr:row>
                    <xdr:rowOff>76200</xdr:rowOff>
                  </from>
                  <to>
                    <xdr:col>5</xdr:col>
                    <xdr:colOff>30480</xdr:colOff>
                    <xdr:row>25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76200</xdr:rowOff>
                  </from>
                  <to>
                    <xdr:col>5</xdr:col>
                    <xdr:colOff>556260</xdr:colOff>
                    <xdr:row>25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0"/>
  <sheetViews>
    <sheetView tabSelected="1" view="pageBreakPreview" zoomScaleNormal="100" zoomScaleSheetLayoutView="100" workbookViewId="0">
      <selection activeCell="O47" sqref="O47"/>
    </sheetView>
  </sheetViews>
  <sheetFormatPr defaultRowHeight="14.4" x14ac:dyDescent="0.2"/>
  <cols>
    <col min="1" max="1" width="1.09765625" customWidth="1"/>
    <col min="4" max="4" width="11.59765625" customWidth="1"/>
    <col min="6" max="7" width="4.19921875" customWidth="1"/>
    <col min="8" max="8" width="11.69921875" customWidth="1"/>
    <col min="9" max="9" width="8.09765625" customWidth="1"/>
    <col min="10" max="10" width="4.19921875" customWidth="1"/>
    <col min="11" max="11" width="8" customWidth="1"/>
    <col min="12" max="12" width="5.8984375" customWidth="1"/>
    <col min="13" max="13" width="1.8984375" customWidth="1"/>
    <col min="14" max="14" width="1.19921875" customWidth="1"/>
  </cols>
  <sheetData>
    <row r="1" spans="2:13" ht="7.95" customHeight="1" x14ac:dyDescent="0.2"/>
    <row r="2" spans="2:13" ht="17.399999999999999" customHeight="1" x14ac:dyDescent="0.2">
      <c r="B2" s="153" t="s">
        <v>43</v>
      </c>
      <c r="C2" s="154"/>
      <c r="D2" s="154"/>
      <c r="E2" s="154"/>
      <c r="F2" s="154"/>
      <c r="G2" s="154"/>
      <c r="H2" s="141" t="s">
        <v>18</v>
      </c>
      <c r="I2" s="142"/>
      <c r="J2" s="142"/>
      <c r="K2" s="143"/>
      <c r="L2" s="142" t="s">
        <v>31</v>
      </c>
      <c r="M2" s="143"/>
    </row>
    <row r="3" spans="2:13" ht="24" customHeight="1" x14ac:dyDescent="0.2">
      <c r="B3" s="155"/>
      <c r="C3" s="156"/>
      <c r="D3" s="156"/>
      <c r="E3" s="156"/>
      <c r="F3" s="156"/>
      <c r="G3" s="156"/>
      <c r="H3" s="157"/>
      <c r="I3" s="158"/>
      <c r="J3" s="158"/>
      <c r="K3" s="159"/>
      <c r="L3" s="156">
        <v>1</v>
      </c>
      <c r="M3" s="160"/>
    </row>
    <row r="4" spans="2:13" ht="21.6" customHeight="1" x14ac:dyDescent="0.2">
      <c r="B4" s="112" t="s">
        <v>17</v>
      </c>
      <c r="C4" s="113"/>
      <c r="D4" s="113"/>
      <c r="E4" s="114"/>
      <c r="F4" s="115" t="s">
        <v>16</v>
      </c>
      <c r="G4" s="116"/>
      <c r="H4" s="116"/>
      <c r="I4" s="116"/>
      <c r="J4" s="116"/>
      <c r="K4" s="116"/>
      <c r="L4" s="116"/>
      <c r="M4" s="117"/>
    </row>
    <row r="5" spans="2:13" ht="31.2" customHeight="1" x14ac:dyDescent="0.2">
      <c r="B5" s="118"/>
      <c r="C5" s="119"/>
      <c r="D5" s="119"/>
      <c r="E5" s="120"/>
      <c r="F5" s="121"/>
      <c r="G5" s="122"/>
      <c r="H5" s="122"/>
      <c r="I5" s="49" t="s">
        <v>14</v>
      </c>
      <c r="J5" s="128"/>
      <c r="K5" s="128"/>
      <c r="L5" s="128"/>
      <c r="M5" s="129"/>
    </row>
    <row r="6" spans="2:13" ht="6" customHeight="1" x14ac:dyDescent="0.2">
      <c r="B6" s="3"/>
      <c r="C6" s="3"/>
      <c r="D6" s="3"/>
      <c r="E6" s="3"/>
      <c r="F6" s="15"/>
      <c r="G6" s="15"/>
      <c r="H6" s="15"/>
      <c r="I6" s="10"/>
      <c r="J6" s="11"/>
      <c r="K6" s="10"/>
      <c r="L6" s="10"/>
    </row>
    <row r="7" spans="2:13" ht="31.2" customHeight="1" x14ac:dyDescent="0.2">
      <c r="B7" s="123" t="s">
        <v>13</v>
      </c>
      <c r="C7" s="124"/>
      <c r="D7" s="125" t="s">
        <v>12</v>
      </c>
      <c r="E7" s="126"/>
      <c r="F7" s="126"/>
      <c r="G7" s="126"/>
      <c r="H7" s="127" t="s">
        <v>11</v>
      </c>
      <c r="I7" s="127"/>
      <c r="J7" s="127"/>
      <c r="K7" s="127"/>
      <c r="L7" s="127"/>
      <c r="M7" s="14" t="s">
        <v>10</v>
      </c>
    </row>
    <row r="8" spans="2:13" ht="6" customHeight="1" x14ac:dyDescent="0.2">
      <c r="B8" s="3"/>
      <c r="C8" s="3"/>
      <c r="D8" s="3"/>
      <c r="E8" s="3"/>
      <c r="F8" s="13"/>
      <c r="G8" s="13"/>
      <c r="H8" s="12"/>
      <c r="I8" s="10"/>
      <c r="J8" s="11"/>
      <c r="K8" s="10"/>
      <c r="L8" s="10"/>
    </row>
    <row r="9" spans="2:13" x14ac:dyDescent="0.2">
      <c r="B9" s="141" t="s">
        <v>9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3"/>
    </row>
    <row r="10" spans="2:13" ht="21" customHeight="1" x14ac:dyDescent="0.2">
      <c r="B10" s="146"/>
      <c r="C10" s="147"/>
      <c r="D10" s="9"/>
      <c r="E10" s="140"/>
      <c r="F10" s="140"/>
      <c r="G10" s="140"/>
      <c r="H10" s="8"/>
      <c r="I10" s="140"/>
      <c r="J10" s="140"/>
      <c r="K10" s="140"/>
      <c r="L10" s="144"/>
      <c r="M10" s="145"/>
    </row>
    <row r="11" spans="2:13" ht="21" customHeight="1" x14ac:dyDescent="0.2">
      <c r="B11" s="148"/>
      <c r="C11" s="149"/>
      <c r="D11" s="7"/>
      <c r="E11" s="150"/>
      <c r="F11" s="150"/>
      <c r="G11" s="150"/>
      <c r="H11" s="6"/>
      <c r="I11" s="150"/>
      <c r="J11" s="150"/>
      <c r="K11" s="150"/>
      <c r="L11" s="151"/>
      <c r="M11" s="152"/>
    </row>
    <row r="12" spans="2:13" ht="9" customHeight="1" x14ac:dyDescent="0.2">
      <c r="B12" s="5"/>
      <c r="C12" s="5"/>
      <c r="D12" s="4"/>
      <c r="E12" s="5"/>
      <c r="F12" s="5"/>
      <c r="G12" s="5"/>
      <c r="H12" s="4"/>
      <c r="I12" s="3"/>
      <c r="J12" s="3"/>
      <c r="K12" s="3"/>
      <c r="L12" s="3"/>
    </row>
    <row r="13" spans="2:13" x14ac:dyDescent="0.2">
      <c r="B13" s="138" t="s">
        <v>8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</row>
    <row r="14" spans="2:13" x14ac:dyDescent="0.2">
      <c r="B14" s="130" t="s">
        <v>7</v>
      </c>
      <c r="C14" s="130"/>
      <c r="D14" s="130"/>
      <c r="E14" s="130"/>
      <c r="F14" s="130"/>
      <c r="G14" s="130" t="s">
        <v>6</v>
      </c>
      <c r="H14" s="130"/>
      <c r="I14" s="130"/>
      <c r="J14" s="130"/>
      <c r="K14" s="130"/>
      <c r="L14" s="130"/>
    </row>
    <row r="15" spans="2:13" ht="25.2" customHeight="1" x14ac:dyDescent="0.2"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</row>
    <row r="16" spans="2:13" ht="25.2" customHeight="1" x14ac:dyDescent="0.2"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2:12" ht="25.2" customHeight="1" x14ac:dyDescent="0.2"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</row>
    <row r="18" spans="2:12" ht="25.2" customHeight="1" x14ac:dyDescent="0.2"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2:12" ht="25.2" customHeight="1" x14ac:dyDescent="0.2"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2:12" ht="25.2" customHeight="1" x14ac:dyDescent="0.2"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  <row r="21" spans="2:12" ht="5.4" customHeight="1" x14ac:dyDescent="0.2"/>
    <row r="22" spans="2:12" x14ac:dyDescent="0.2">
      <c r="B22" s="130" t="s">
        <v>5</v>
      </c>
      <c r="C22" s="130"/>
      <c r="D22" s="130"/>
      <c r="E22" s="130"/>
      <c r="F22" s="130"/>
      <c r="G22" s="130" t="s">
        <v>4</v>
      </c>
      <c r="H22" s="130"/>
      <c r="I22" s="130"/>
      <c r="J22" s="130"/>
      <c r="K22" s="130"/>
      <c r="L22" s="130"/>
    </row>
    <row r="23" spans="2:12" ht="25.95" customHeight="1" x14ac:dyDescent="0.2"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</row>
    <row r="24" spans="2:12" ht="25.95" customHeight="1" x14ac:dyDescent="0.2"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</row>
    <row r="25" spans="2:12" ht="25.95" customHeight="1" x14ac:dyDescent="0.2"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</row>
    <row r="26" spans="2:12" ht="25.95" customHeight="1" x14ac:dyDescent="0.2"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</row>
    <row r="27" spans="2:12" ht="25.95" customHeight="1" x14ac:dyDescent="0.2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</row>
    <row r="28" spans="2:12" ht="25.95" customHeight="1" x14ac:dyDescent="0.2"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</row>
    <row r="29" spans="2:12" ht="5.4" customHeight="1" x14ac:dyDescent="0.2"/>
    <row r="30" spans="2:12" x14ac:dyDescent="0.2">
      <c r="B30" s="130" t="s">
        <v>3</v>
      </c>
      <c r="C30" s="130"/>
      <c r="D30" s="130"/>
      <c r="E30" s="130"/>
      <c r="F30" s="130"/>
      <c r="G30" s="130" t="s">
        <v>2</v>
      </c>
      <c r="H30" s="130"/>
      <c r="I30" s="130"/>
      <c r="J30" s="130"/>
      <c r="K30" s="130"/>
      <c r="L30" s="130"/>
    </row>
    <row r="31" spans="2:12" ht="24.6" customHeight="1" x14ac:dyDescent="0.2">
      <c r="B31" s="131"/>
      <c r="C31" s="132"/>
      <c r="D31" s="132"/>
      <c r="E31" s="132"/>
      <c r="F31" s="133"/>
      <c r="G31" s="131"/>
      <c r="H31" s="132"/>
      <c r="I31" s="132"/>
      <c r="J31" s="132"/>
      <c r="K31" s="132"/>
      <c r="L31" s="133"/>
    </row>
    <row r="32" spans="2:12" ht="24.6" customHeight="1" x14ac:dyDescent="0.2">
      <c r="B32" s="134"/>
      <c r="C32" s="135"/>
      <c r="D32" s="135"/>
      <c r="E32" s="135"/>
      <c r="F32" s="136"/>
      <c r="G32" s="134"/>
      <c r="H32" s="135"/>
      <c r="I32" s="135"/>
      <c r="J32" s="135"/>
      <c r="K32" s="135"/>
      <c r="L32" s="136"/>
    </row>
    <row r="33" spans="2:12" ht="24.6" customHeight="1" x14ac:dyDescent="0.2">
      <c r="B33" s="134"/>
      <c r="C33" s="135"/>
      <c r="D33" s="135"/>
      <c r="E33" s="135"/>
      <c r="F33" s="136"/>
      <c r="G33" s="134"/>
      <c r="H33" s="135"/>
      <c r="I33" s="135"/>
      <c r="J33" s="135"/>
      <c r="K33" s="135"/>
      <c r="L33" s="136"/>
    </row>
    <row r="34" spans="2:12" ht="24.6" customHeight="1" x14ac:dyDescent="0.2">
      <c r="B34" s="134"/>
      <c r="C34" s="135"/>
      <c r="D34" s="135"/>
      <c r="E34" s="135"/>
      <c r="F34" s="136"/>
      <c r="G34" s="134"/>
      <c r="H34" s="135"/>
      <c r="I34" s="135"/>
      <c r="J34" s="135"/>
      <c r="K34" s="135"/>
      <c r="L34" s="136"/>
    </row>
    <row r="35" spans="2:12" ht="24.6" customHeight="1" x14ac:dyDescent="0.2">
      <c r="B35" s="134"/>
      <c r="C35" s="135"/>
      <c r="D35" s="135"/>
      <c r="E35" s="135"/>
      <c r="F35" s="136"/>
      <c r="G35" s="134"/>
      <c r="H35" s="135"/>
      <c r="I35" s="135"/>
      <c r="J35" s="135"/>
      <c r="K35" s="135"/>
      <c r="L35" s="136"/>
    </row>
    <row r="36" spans="2:12" ht="24.6" customHeight="1" x14ac:dyDescent="0.2">
      <c r="B36" s="137"/>
      <c r="C36" s="138"/>
      <c r="D36" s="138"/>
      <c r="E36" s="138"/>
      <c r="F36" s="139"/>
      <c r="G36" s="137"/>
      <c r="H36" s="138"/>
      <c r="I36" s="138"/>
      <c r="J36" s="138"/>
      <c r="K36" s="138"/>
      <c r="L36" s="139"/>
    </row>
    <row r="37" spans="2:12" ht="13.95" customHeight="1" x14ac:dyDescent="0.2">
      <c r="B37" s="2" t="s">
        <v>1</v>
      </c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ht="15.6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ht="15.6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ht="11.4" customHeight="1" x14ac:dyDescent="0.2">
      <c r="L40" s="1">
        <v>2022</v>
      </c>
    </row>
  </sheetData>
  <mergeCells count="35">
    <mergeCell ref="B2:G3"/>
    <mergeCell ref="H2:K2"/>
    <mergeCell ref="H3:K3"/>
    <mergeCell ref="L2:M2"/>
    <mergeCell ref="L3:M3"/>
    <mergeCell ref="I10:K10"/>
    <mergeCell ref="B9:M9"/>
    <mergeCell ref="L10:M10"/>
    <mergeCell ref="B23:F28"/>
    <mergeCell ref="G23:L28"/>
    <mergeCell ref="B10:C10"/>
    <mergeCell ref="E10:G10"/>
    <mergeCell ref="B11:C11"/>
    <mergeCell ref="E11:G11"/>
    <mergeCell ref="I11:K11"/>
    <mergeCell ref="L11:M11"/>
    <mergeCell ref="B30:F30"/>
    <mergeCell ref="G30:L30"/>
    <mergeCell ref="B31:F36"/>
    <mergeCell ref="G31:L36"/>
    <mergeCell ref="B13:L13"/>
    <mergeCell ref="B14:F14"/>
    <mergeCell ref="G14:L14"/>
    <mergeCell ref="B15:F20"/>
    <mergeCell ref="G15:L20"/>
    <mergeCell ref="B22:F22"/>
    <mergeCell ref="G22:L22"/>
    <mergeCell ref="B4:E4"/>
    <mergeCell ref="F4:M4"/>
    <mergeCell ref="B5:E5"/>
    <mergeCell ref="F5:H5"/>
    <mergeCell ref="B7:C7"/>
    <mergeCell ref="D7:G7"/>
    <mergeCell ref="H7:L7"/>
    <mergeCell ref="J5:M5"/>
  </mergeCells>
  <phoneticPr fontId="3"/>
  <pageMargins left="0.59055118110236227" right="0.23622047244094491" top="0.47244094488188981" bottom="0.43307086614173229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A28"/>
  <sheetViews>
    <sheetView view="pageBreakPreview" topLeftCell="A25" zoomScaleNormal="85" zoomScaleSheetLayoutView="100" workbookViewId="0">
      <selection activeCell="N10" sqref="N10"/>
    </sheetView>
  </sheetViews>
  <sheetFormatPr defaultColWidth="9" defaultRowHeight="14.4" x14ac:dyDescent="0.2"/>
  <cols>
    <col min="1" max="1" width="1.69921875" style="28" customWidth="1"/>
    <col min="2" max="2" width="4.3984375" style="28" customWidth="1"/>
    <col min="3" max="3" width="12.19921875" style="28" customWidth="1"/>
    <col min="4" max="4" width="3.5" style="28" customWidth="1"/>
    <col min="5" max="5" width="14.09765625" style="28" customWidth="1"/>
    <col min="6" max="6" width="7.8984375" style="28" customWidth="1"/>
    <col min="7" max="7" width="1.59765625" style="28" customWidth="1"/>
    <col min="8" max="8" width="9.19921875" style="28" customWidth="1"/>
    <col min="9" max="9" width="2.8984375" style="28" customWidth="1"/>
    <col min="10" max="10" width="6.59765625" style="28" customWidth="1"/>
    <col min="11" max="11" width="4.3984375" style="28" customWidth="1"/>
    <col min="12" max="12" width="7" style="28" customWidth="1"/>
    <col min="13" max="13" width="6.19921875" style="28" customWidth="1"/>
    <col min="14" max="14" width="7.3984375" style="28" customWidth="1"/>
    <col min="15" max="15" width="6.3984375" style="28" bestFit="1" customWidth="1"/>
    <col min="16" max="26" width="7.19921875" style="28" customWidth="1"/>
    <col min="27" max="16384" width="9" style="28"/>
  </cols>
  <sheetData>
    <row r="1" spans="2:27" x14ac:dyDescent="0.2">
      <c r="Q1" s="23" t="s">
        <v>36</v>
      </c>
      <c r="R1" s="23" t="s">
        <v>37</v>
      </c>
    </row>
    <row r="2" spans="2:27" s="19" customFormat="1" ht="33.75" customHeight="1" x14ac:dyDescent="0.2">
      <c r="C2" s="89" t="s">
        <v>24</v>
      </c>
      <c r="D2" s="89"/>
      <c r="E2" s="20">
        <v>3</v>
      </c>
      <c r="F2" s="90" t="s">
        <v>23</v>
      </c>
      <c r="G2" s="90"/>
      <c r="H2" s="90"/>
      <c r="I2" s="90"/>
      <c r="J2" s="90"/>
      <c r="K2" s="90"/>
      <c r="L2" s="90"/>
      <c r="M2" s="90"/>
      <c r="N2" s="90"/>
      <c r="O2" s="47"/>
      <c r="Q2" s="35" t="s">
        <v>29</v>
      </c>
      <c r="R2" s="33">
        <v>927</v>
      </c>
      <c r="S2" s="110" t="s">
        <v>54</v>
      </c>
      <c r="T2" s="111"/>
      <c r="U2" s="111"/>
      <c r="V2" s="111"/>
      <c r="W2" s="111"/>
      <c r="X2" s="111"/>
      <c r="Y2" s="111"/>
      <c r="Z2" s="111"/>
    </row>
    <row r="3" spans="2:27" s="19" customFormat="1" ht="12.6" customHeight="1" x14ac:dyDescent="0.2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7" t="s">
        <v>0</v>
      </c>
      <c r="O3" s="17"/>
    </row>
    <row r="4" spans="2:27" s="19" customFormat="1" ht="29.25" customHeight="1" x14ac:dyDescent="0.2">
      <c r="B4" s="91" t="s">
        <v>56</v>
      </c>
      <c r="C4" s="91"/>
      <c r="D4" s="91"/>
      <c r="E4" s="91"/>
      <c r="F4" s="91"/>
      <c r="G4" s="22"/>
      <c r="H4" s="21" t="s">
        <v>26</v>
      </c>
      <c r="I4" s="92"/>
      <c r="J4" s="92"/>
      <c r="K4" s="92"/>
      <c r="L4" s="92"/>
      <c r="M4" s="92"/>
      <c r="N4" s="16" t="s">
        <v>25</v>
      </c>
      <c r="O4" s="16"/>
      <c r="P4" s="103" t="s">
        <v>28</v>
      </c>
      <c r="Q4" s="104"/>
      <c r="R4" s="104"/>
      <c r="S4" s="105" t="s">
        <v>34</v>
      </c>
      <c r="T4" s="105"/>
      <c r="U4" s="105" t="s">
        <v>38</v>
      </c>
      <c r="V4" s="105"/>
      <c r="W4" s="105" t="s">
        <v>35</v>
      </c>
      <c r="X4" s="105"/>
      <c r="Y4" s="106" t="s">
        <v>15</v>
      </c>
      <c r="Z4" s="107"/>
    </row>
    <row r="5" spans="2:27" ht="33.75" customHeight="1" x14ac:dyDescent="0.2">
      <c r="B5" s="23" t="s">
        <v>31</v>
      </c>
      <c r="C5" s="98" t="s">
        <v>22</v>
      </c>
      <c r="D5" s="99"/>
      <c r="E5" s="100" t="s">
        <v>21</v>
      </c>
      <c r="F5" s="100"/>
      <c r="G5" s="100"/>
      <c r="H5" s="100"/>
      <c r="I5" s="100"/>
      <c r="J5" s="101" t="s">
        <v>20</v>
      </c>
      <c r="K5" s="101"/>
      <c r="L5" s="101"/>
      <c r="M5" s="101"/>
      <c r="N5" s="26" t="s">
        <v>19</v>
      </c>
      <c r="O5" s="26" t="str">
        <f t="shared" ref="O5:O26" si="0">B5</f>
        <v>№</v>
      </c>
      <c r="P5" s="102" t="s">
        <v>27</v>
      </c>
      <c r="Q5" s="102"/>
      <c r="R5" s="102"/>
      <c r="S5" s="65" t="s">
        <v>32</v>
      </c>
      <c r="T5" s="66" t="s">
        <v>33</v>
      </c>
      <c r="U5" s="65" t="s">
        <v>32</v>
      </c>
      <c r="V5" s="67" t="s">
        <v>33</v>
      </c>
      <c r="W5" s="65" t="s">
        <v>32</v>
      </c>
      <c r="X5" s="67" t="s">
        <v>33</v>
      </c>
      <c r="Y5" s="108"/>
      <c r="Z5" s="109"/>
    </row>
    <row r="6" spans="2:27" ht="16.2" hidden="1" x14ac:dyDescent="0.2">
      <c r="B6" s="36"/>
      <c r="C6" s="37"/>
      <c r="D6" s="38"/>
      <c r="E6" s="93"/>
      <c r="F6" s="94"/>
      <c r="G6" s="82"/>
      <c r="H6" s="39"/>
      <c r="I6" s="40" t="s">
        <v>10</v>
      </c>
      <c r="J6" s="41"/>
      <c r="K6" s="42"/>
      <c r="L6" s="43"/>
      <c r="M6" s="44"/>
      <c r="N6" s="45"/>
      <c r="O6" s="26">
        <f t="shared" si="0"/>
        <v>0</v>
      </c>
      <c r="P6" s="52"/>
      <c r="Q6" s="46"/>
      <c r="R6" s="36"/>
      <c r="S6" s="57"/>
      <c r="T6" s="55"/>
      <c r="U6" s="59"/>
      <c r="W6" s="61"/>
      <c r="Z6" s="29"/>
      <c r="AA6" s="34" t="s">
        <v>30</v>
      </c>
    </row>
    <row r="7" spans="2:27" ht="33.75" customHeight="1" x14ac:dyDescent="0.2">
      <c r="B7" s="50" t="s">
        <v>46</v>
      </c>
      <c r="C7" s="30"/>
      <c r="D7" s="31" t="str">
        <f t="shared" ref="D7:D13" si="1">TEXT(C7,"aaa")</f>
        <v>土</v>
      </c>
      <c r="E7" s="87"/>
      <c r="F7" s="88"/>
      <c r="G7" s="83" t="s">
        <v>44</v>
      </c>
      <c r="H7" s="84"/>
      <c r="I7" s="85" t="s">
        <v>10</v>
      </c>
      <c r="J7" s="24"/>
      <c r="K7" s="32" t="s">
        <v>14</v>
      </c>
      <c r="L7" s="25"/>
      <c r="M7" s="68">
        <f t="shared" ref="M7:M26" si="2">L7-J7</f>
        <v>0</v>
      </c>
      <c r="N7" s="26"/>
      <c r="O7" s="26" t="str">
        <f t="shared" si="0"/>
        <v>1</v>
      </c>
      <c r="P7" s="63">
        <f>M7*N7</f>
        <v>0</v>
      </c>
      <c r="Q7" s="62">
        <f t="shared" ref="Q7:Q26" si="3">P7*24*$R$2</f>
        <v>0</v>
      </c>
      <c r="R7" s="64"/>
      <c r="S7" s="58">
        <v>0</v>
      </c>
      <c r="T7" s="56">
        <f>Q7*S7</f>
        <v>0</v>
      </c>
      <c r="U7" s="58"/>
      <c r="V7" s="56">
        <f>Q7*U7</f>
        <v>0</v>
      </c>
      <c r="W7" s="58">
        <v>0</v>
      </c>
      <c r="X7" s="60">
        <f>Q7*W7</f>
        <v>0</v>
      </c>
      <c r="Y7" s="58">
        <f>S7+U7+W7</f>
        <v>0</v>
      </c>
      <c r="Z7" s="56">
        <f>T7+V7+X7</f>
        <v>0</v>
      </c>
    </row>
    <row r="8" spans="2:27" ht="33.75" customHeight="1" x14ac:dyDescent="0.2">
      <c r="B8" s="50" t="s">
        <v>47</v>
      </c>
      <c r="C8" s="51"/>
      <c r="D8" s="31" t="str">
        <f t="shared" si="1"/>
        <v>土</v>
      </c>
      <c r="E8" s="87"/>
      <c r="F8" s="88"/>
      <c r="G8" s="83" t="s">
        <v>44</v>
      </c>
      <c r="H8" s="84"/>
      <c r="I8" s="85" t="s">
        <v>10</v>
      </c>
      <c r="J8" s="24"/>
      <c r="K8" s="32" t="s">
        <v>14</v>
      </c>
      <c r="L8" s="25"/>
      <c r="M8" s="68">
        <f t="shared" si="2"/>
        <v>0</v>
      </c>
      <c r="N8" s="26"/>
      <c r="O8" s="26" t="str">
        <f t="shared" si="0"/>
        <v>2</v>
      </c>
      <c r="P8" s="63">
        <f t="shared" ref="P8:P26" si="4">M8*N8</f>
        <v>0</v>
      </c>
      <c r="Q8" s="62">
        <f t="shared" si="3"/>
        <v>0</v>
      </c>
      <c r="R8" s="64"/>
      <c r="S8" s="58">
        <v>0</v>
      </c>
      <c r="T8" s="56">
        <f t="shared" ref="T8:T26" si="5">Q8*S8</f>
        <v>0</v>
      </c>
      <c r="U8" s="58">
        <v>0</v>
      </c>
      <c r="V8" s="56">
        <f t="shared" ref="V8:V26" si="6">Q8*U8</f>
        <v>0</v>
      </c>
      <c r="W8" s="58">
        <v>0</v>
      </c>
      <c r="X8" s="60">
        <f t="shared" ref="X8:X26" si="7">Q8*W8</f>
        <v>0</v>
      </c>
      <c r="Y8" s="58">
        <f t="shared" ref="Y8:Y26" si="8">S8+U8+W8</f>
        <v>0</v>
      </c>
      <c r="Z8" s="56">
        <f t="shared" ref="Z8:Z26" si="9">T8+V8+X8</f>
        <v>0</v>
      </c>
    </row>
    <row r="9" spans="2:27" ht="33.75" customHeight="1" x14ac:dyDescent="0.2">
      <c r="B9" s="50" t="s">
        <v>48</v>
      </c>
      <c r="C9" s="30"/>
      <c r="D9" s="31" t="str">
        <f t="shared" si="1"/>
        <v>土</v>
      </c>
      <c r="E9" s="87"/>
      <c r="F9" s="88"/>
      <c r="G9" s="83" t="s">
        <v>44</v>
      </c>
      <c r="H9" s="83"/>
      <c r="I9" s="85" t="s">
        <v>10</v>
      </c>
      <c r="J9" s="24"/>
      <c r="K9" s="32" t="s">
        <v>14</v>
      </c>
      <c r="L9" s="25"/>
      <c r="M9" s="68">
        <f t="shared" si="2"/>
        <v>0</v>
      </c>
      <c r="N9" s="26"/>
      <c r="O9" s="26" t="str">
        <f t="shared" si="0"/>
        <v>3</v>
      </c>
      <c r="P9" s="63">
        <f t="shared" si="4"/>
        <v>0</v>
      </c>
      <c r="Q9" s="62">
        <f t="shared" si="3"/>
        <v>0</v>
      </c>
      <c r="R9" s="64"/>
      <c r="S9" s="58">
        <v>0</v>
      </c>
      <c r="T9" s="56">
        <f t="shared" si="5"/>
        <v>0</v>
      </c>
      <c r="U9" s="58">
        <v>0</v>
      </c>
      <c r="V9" s="56">
        <f t="shared" si="6"/>
        <v>0</v>
      </c>
      <c r="W9" s="58">
        <v>0</v>
      </c>
      <c r="X9" s="60">
        <f t="shared" si="7"/>
        <v>0</v>
      </c>
      <c r="Y9" s="58">
        <f t="shared" si="8"/>
        <v>0</v>
      </c>
      <c r="Z9" s="56">
        <f t="shared" si="9"/>
        <v>0</v>
      </c>
    </row>
    <row r="10" spans="2:27" ht="33.75" customHeight="1" x14ac:dyDescent="0.2">
      <c r="B10" s="50" t="s">
        <v>49</v>
      </c>
      <c r="C10" s="30"/>
      <c r="D10" s="31" t="str">
        <f t="shared" si="1"/>
        <v>土</v>
      </c>
      <c r="E10" s="87"/>
      <c r="F10" s="88"/>
      <c r="G10" s="83" t="s">
        <v>44</v>
      </c>
      <c r="H10" s="84"/>
      <c r="I10" s="85" t="s">
        <v>10</v>
      </c>
      <c r="J10" s="24"/>
      <c r="K10" s="32" t="s">
        <v>14</v>
      </c>
      <c r="L10" s="25"/>
      <c r="M10" s="68">
        <f t="shared" si="2"/>
        <v>0</v>
      </c>
      <c r="N10" s="26"/>
      <c r="O10" s="26" t="str">
        <f t="shared" si="0"/>
        <v>4</v>
      </c>
      <c r="P10" s="63">
        <f t="shared" si="4"/>
        <v>0</v>
      </c>
      <c r="Q10" s="62">
        <f t="shared" si="3"/>
        <v>0</v>
      </c>
      <c r="R10" s="64"/>
      <c r="S10" s="58">
        <v>0</v>
      </c>
      <c r="T10" s="56">
        <f t="shared" si="5"/>
        <v>0</v>
      </c>
      <c r="U10" s="58">
        <v>0</v>
      </c>
      <c r="V10" s="56">
        <f t="shared" si="6"/>
        <v>0</v>
      </c>
      <c r="W10" s="58">
        <v>0</v>
      </c>
      <c r="X10" s="60">
        <f t="shared" si="7"/>
        <v>0</v>
      </c>
      <c r="Y10" s="58">
        <f t="shared" si="8"/>
        <v>0</v>
      </c>
      <c r="Z10" s="56">
        <f t="shared" si="9"/>
        <v>0</v>
      </c>
    </row>
    <row r="11" spans="2:27" ht="33.75" customHeight="1" x14ac:dyDescent="0.2">
      <c r="B11" s="50" t="s">
        <v>50</v>
      </c>
      <c r="C11" s="30"/>
      <c r="D11" s="31" t="str">
        <f t="shared" si="1"/>
        <v>土</v>
      </c>
      <c r="E11" s="87"/>
      <c r="F11" s="88"/>
      <c r="G11" s="83" t="s">
        <v>44</v>
      </c>
      <c r="H11" s="84"/>
      <c r="I11" s="85" t="s">
        <v>10</v>
      </c>
      <c r="J11" s="24"/>
      <c r="K11" s="32" t="s">
        <v>14</v>
      </c>
      <c r="L11" s="25"/>
      <c r="M11" s="68">
        <f t="shared" si="2"/>
        <v>0</v>
      </c>
      <c r="N11" s="26"/>
      <c r="O11" s="26" t="str">
        <f t="shared" si="0"/>
        <v>5</v>
      </c>
      <c r="P11" s="63">
        <f t="shared" si="4"/>
        <v>0</v>
      </c>
      <c r="Q11" s="62">
        <f t="shared" si="3"/>
        <v>0</v>
      </c>
      <c r="R11" s="64"/>
      <c r="S11" s="58">
        <v>0</v>
      </c>
      <c r="T11" s="56">
        <f t="shared" si="5"/>
        <v>0</v>
      </c>
      <c r="U11" s="58">
        <v>0</v>
      </c>
      <c r="V11" s="56">
        <f t="shared" si="6"/>
        <v>0</v>
      </c>
      <c r="W11" s="58">
        <v>0</v>
      </c>
      <c r="X11" s="60">
        <f t="shared" si="7"/>
        <v>0</v>
      </c>
      <c r="Y11" s="58">
        <f t="shared" si="8"/>
        <v>0</v>
      </c>
      <c r="Z11" s="56">
        <f t="shared" si="9"/>
        <v>0</v>
      </c>
    </row>
    <row r="12" spans="2:27" ht="33.75" customHeight="1" x14ac:dyDescent="0.2">
      <c r="B12" s="50" t="s">
        <v>51</v>
      </c>
      <c r="C12" s="30"/>
      <c r="D12" s="31" t="str">
        <f t="shared" si="1"/>
        <v>土</v>
      </c>
      <c r="E12" s="87"/>
      <c r="F12" s="88"/>
      <c r="G12" s="83" t="s">
        <v>44</v>
      </c>
      <c r="H12" s="84"/>
      <c r="I12" s="85" t="s">
        <v>10</v>
      </c>
      <c r="J12" s="24"/>
      <c r="K12" s="32" t="s">
        <v>14</v>
      </c>
      <c r="L12" s="25"/>
      <c r="M12" s="68">
        <f t="shared" si="2"/>
        <v>0</v>
      </c>
      <c r="N12" s="26"/>
      <c r="O12" s="26" t="str">
        <f t="shared" si="0"/>
        <v>6</v>
      </c>
      <c r="P12" s="63">
        <f t="shared" si="4"/>
        <v>0</v>
      </c>
      <c r="Q12" s="62">
        <f t="shared" si="3"/>
        <v>0</v>
      </c>
      <c r="R12" s="64"/>
      <c r="S12" s="58">
        <v>0</v>
      </c>
      <c r="T12" s="56">
        <f t="shared" si="5"/>
        <v>0</v>
      </c>
      <c r="U12" s="58">
        <v>0</v>
      </c>
      <c r="V12" s="56">
        <f t="shared" si="6"/>
        <v>0</v>
      </c>
      <c r="W12" s="58">
        <v>0</v>
      </c>
      <c r="X12" s="60">
        <f t="shared" si="7"/>
        <v>0</v>
      </c>
      <c r="Y12" s="58">
        <f t="shared" si="8"/>
        <v>0</v>
      </c>
      <c r="Z12" s="56">
        <f t="shared" si="9"/>
        <v>0</v>
      </c>
    </row>
    <row r="13" spans="2:27" ht="33.75" customHeight="1" x14ac:dyDescent="0.2">
      <c r="B13" s="50" t="s">
        <v>52</v>
      </c>
      <c r="C13" s="30"/>
      <c r="D13" s="31" t="str">
        <f t="shared" si="1"/>
        <v>土</v>
      </c>
      <c r="E13" s="87"/>
      <c r="F13" s="88"/>
      <c r="G13" s="83" t="s">
        <v>44</v>
      </c>
      <c r="H13" s="84"/>
      <c r="I13" s="85" t="s">
        <v>10</v>
      </c>
      <c r="J13" s="24"/>
      <c r="K13" s="32" t="s">
        <v>14</v>
      </c>
      <c r="L13" s="25"/>
      <c r="M13" s="68">
        <f t="shared" si="2"/>
        <v>0</v>
      </c>
      <c r="N13" s="26"/>
      <c r="O13" s="26" t="str">
        <f t="shared" si="0"/>
        <v>7</v>
      </c>
      <c r="P13" s="63">
        <f t="shared" si="4"/>
        <v>0</v>
      </c>
      <c r="Q13" s="62">
        <f t="shared" si="3"/>
        <v>0</v>
      </c>
      <c r="R13" s="64"/>
      <c r="S13" s="58">
        <v>0</v>
      </c>
      <c r="T13" s="56">
        <f t="shared" si="5"/>
        <v>0</v>
      </c>
      <c r="U13" s="58">
        <v>0</v>
      </c>
      <c r="V13" s="56">
        <f t="shared" si="6"/>
        <v>0</v>
      </c>
      <c r="W13" s="58">
        <v>0</v>
      </c>
      <c r="X13" s="60">
        <f t="shared" si="7"/>
        <v>0</v>
      </c>
      <c r="Y13" s="58">
        <f t="shared" si="8"/>
        <v>0</v>
      </c>
      <c r="Z13" s="56">
        <f t="shared" si="9"/>
        <v>0</v>
      </c>
    </row>
    <row r="14" spans="2:27" ht="33.75" customHeight="1" x14ac:dyDescent="0.2">
      <c r="B14" s="50"/>
      <c r="C14" s="30"/>
      <c r="D14" s="31"/>
      <c r="E14" s="87"/>
      <c r="F14" s="88"/>
      <c r="G14" s="83" t="s">
        <v>44</v>
      </c>
      <c r="H14" s="84"/>
      <c r="I14" s="85" t="s">
        <v>10</v>
      </c>
      <c r="J14" s="24"/>
      <c r="K14" s="32" t="s">
        <v>14</v>
      </c>
      <c r="L14" s="25"/>
      <c r="M14" s="68">
        <f t="shared" si="2"/>
        <v>0</v>
      </c>
      <c r="N14" s="26"/>
      <c r="O14" s="26">
        <f t="shared" si="0"/>
        <v>0</v>
      </c>
      <c r="P14" s="63">
        <f t="shared" si="4"/>
        <v>0</v>
      </c>
      <c r="Q14" s="62">
        <f t="shared" si="3"/>
        <v>0</v>
      </c>
      <c r="R14" s="64"/>
      <c r="S14" s="58"/>
      <c r="T14" s="56">
        <f t="shared" si="5"/>
        <v>0</v>
      </c>
      <c r="U14" s="58"/>
      <c r="V14" s="56">
        <f t="shared" si="6"/>
        <v>0</v>
      </c>
      <c r="W14" s="58"/>
      <c r="X14" s="60">
        <f t="shared" si="7"/>
        <v>0</v>
      </c>
      <c r="Y14" s="58">
        <f t="shared" si="8"/>
        <v>0</v>
      </c>
      <c r="Z14" s="56">
        <f t="shared" si="9"/>
        <v>0</v>
      </c>
    </row>
    <row r="15" spans="2:27" ht="33.75" customHeight="1" x14ac:dyDescent="0.2">
      <c r="B15" s="50"/>
      <c r="C15" s="30"/>
      <c r="D15" s="31"/>
      <c r="E15" s="87"/>
      <c r="F15" s="88"/>
      <c r="G15" s="83" t="s">
        <v>44</v>
      </c>
      <c r="H15" s="84"/>
      <c r="I15" s="85" t="s">
        <v>10</v>
      </c>
      <c r="J15" s="24"/>
      <c r="K15" s="32" t="s">
        <v>14</v>
      </c>
      <c r="L15" s="25"/>
      <c r="M15" s="68">
        <f t="shared" si="2"/>
        <v>0</v>
      </c>
      <c r="N15" s="26"/>
      <c r="O15" s="26">
        <f t="shared" si="0"/>
        <v>0</v>
      </c>
      <c r="P15" s="63">
        <f t="shared" si="4"/>
        <v>0</v>
      </c>
      <c r="Q15" s="62">
        <f t="shared" si="3"/>
        <v>0</v>
      </c>
      <c r="R15" s="64"/>
      <c r="S15" s="58"/>
      <c r="T15" s="56">
        <f t="shared" si="5"/>
        <v>0</v>
      </c>
      <c r="U15" s="58"/>
      <c r="V15" s="56">
        <f t="shared" si="6"/>
        <v>0</v>
      </c>
      <c r="W15" s="58"/>
      <c r="X15" s="60">
        <f t="shared" si="7"/>
        <v>0</v>
      </c>
      <c r="Y15" s="58">
        <f t="shared" si="8"/>
        <v>0</v>
      </c>
      <c r="Z15" s="56">
        <f t="shared" si="9"/>
        <v>0</v>
      </c>
    </row>
    <row r="16" spans="2:27" ht="33.75" customHeight="1" x14ac:dyDescent="0.2">
      <c r="B16" s="50"/>
      <c r="C16" s="30"/>
      <c r="D16" s="31"/>
      <c r="E16" s="87"/>
      <c r="F16" s="88"/>
      <c r="G16" s="83" t="s">
        <v>44</v>
      </c>
      <c r="H16" s="84"/>
      <c r="I16" s="85" t="s">
        <v>10</v>
      </c>
      <c r="J16" s="24"/>
      <c r="K16" s="32" t="s">
        <v>14</v>
      </c>
      <c r="L16" s="25"/>
      <c r="M16" s="68">
        <f t="shared" si="2"/>
        <v>0</v>
      </c>
      <c r="N16" s="26"/>
      <c r="O16" s="26">
        <f t="shared" si="0"/>
        <v>0</v>
      </c>
      <c r="P16" s="63">
        <f t="shared" si="4"/>
        <v>0</v>
      </c>
      <c r="Q16" s="62">
        <f t="shared" si="3"/>
        <v>0</v>
      </c>
      <c r="R16" s="64"/>
      <c r="S16" s="58"/>
      <c r="T16" s="56">
        <f t="shared" si="5"/>
        <v>0</v>
      </c>
      <c r="U16" s="58"/>
      <c r="V16" s="56">
        <f t="shared" si="6"/>
        <v>0</v>
      </c>
      <c r="W16" s="58"/>
      <c r="X16" s="60">
        <f t="shared" si="7"/>
        <v>0</v>
      </c>
      <c r="Y16" s="58">
        <f t="shared" si="8"/>
        <v>0</v>
      </c>
      <c r="Z16" s="56">
        <f t="shared" si="9"/>
        <v>0</v>
      </c>
    </row>
    <row r="17" spans="2:26" ht="33.75" customHeight="1" x14ac:dyDescent="0.2">
      <c r="B17" s="50"/>
      <c r="C17" s="30"/>
      <c r="D17" s="31"/>
      <c r="E17" s="87"/>
      <c r="F17" s="88"/>
      <c r="G17" s="83" t="s">
        <v>44</v>
      </c>
      <c r="H17" s="84"/>
      <c r="I17" s="85" t="s">
        <v>10</v>
      </c>
      <c r="J17" s="24"/>
      <c r="K17" s="32" t="s">
        <v>14</v>
      </c>
      <c r="L17" s="25"/>
      <c r="M17" s="68">
        <f t="shared" si="2"/>
        <v>0</v>
      </c>
      <c r="N17" s="26"/>
      <c r="O17" s="26">
        <f t="shared" si="0"/>
        <v>0</v>
      </c>
      <c r="P17" s="63">
        <f t="shared" si="4"/>
        <v>0</v>
      </c>
      <c r="Q17" s="62">
        <f t="shared" si="3"/>
        <v>0</v>
      </c>
      <c r="R17" s="64"/>
      <c r="S17" s="58"/>
      <c r="T17" s="56">
        <f t="shared" si="5"/>
        <v>0</v>
      </c>
      <c r="U17" s="58"/>
      <c r="V17" s="56">
        <f t="shared" si="6"/>
        <v>0</v>
      </c>
      <c r="W17" s="58"/>
      <c r="X17" s="60">
        <f t="shared" si="7"/>
        <v>0</v>
      </c>
      <c r="Y17" s="58">
        <f t="shared" si="8"/>
        <v>0</v>
      </c>
      <c r="Z17" s="56">
        <f t="shared" si="9"/>
        <v>0</v>
      </c>
    </row>
    <row r="18" spans="2:26" ht="33.75" customHeight="1" x14ac:dyDescent="0.2">
      <c r="B18" s="50"/>
      <c r="C18" s="30"/>
      <c r="D18" s="31"/>
      <c r="E18" s="87"/>
      <c r="F18" s="88"/>
      <c r="G18" s="83" t="s">
        <v>44</v>
      </c>
      <c r="H18" s="84"/>
      <c r="I18" s="85" t="s">
        <v>10</v>
      </c>
      <c r="J18" s="24"/>
      <c r="K18" s="32" t="s">
        <v>14</v>
      </c>
      <c r="L18" s="25"/>
      <c r="M18" s="68">
        <f t="shared" si="2"/>
        <v>0</v>
      </c>
      <c r="N18" s="26"/>
      <c r="O18" s="26">
        <f t="shared" si="0"/>
        <v>0</v>
      </c>
      <c r="P18" s="63">
        <f t="shared" si="4"/>
        <v>0</v>
      </c>
      <c r="Q18" s="62">
        <f t="shared" si="3"/>
        <v>0</v>
      </c>
      <c r="R18" s="64"/>
      <c r="S18" s="58"/>
      <c r="T18" s="56">
        <f t="shared" si="5"/>
        <v>0</v>
      </c>
      <c r="U18" s="58"/>
      <c r="V18" s="56">
        <f t="shared" si="6"/>
        <v>0</v>
      </c>
      <c r="W18" s="58"/>
      <c r="X18" s="60">
        <f t="shared" si="7"/>
        <v>0</v>
      </c>
      <c r="Y18" s="58">
        <f t="shared" si="8"/>
        <v>0</v>
      </c>
      <c r="Z18" s="56">
        <f t="shared" si="9"/>
        <v>0</v>
      </c>
    </row>
    <row r="19" spans="2:26" ht="33.75" customHeight="1" x14ac:dyDescent="0.2">
      <c r="B19" s="50"/>
      <c r="C19" s="30"/>
      <c r="D19" s="31"/>
      <c r="E19" s="87"/>
      <c r="F19" s="88"/>
      <c r="G19" s="83" t="s">
        <v>44</v>
      </c>
      <c r="H19" s="84"/>
      <c r="I19" s="85" t="s">
        <v>10</v>
      </c>
      <c r="J19" s="24"/>
      <c r="K19" s="32" t="s">
        <v>14</v>
      </c>
      <c r="L19" s="25"/>
      <c r="M19" s="68">
        <f t="shared" si="2"/>
        <v>0</v>
      </c>
      <c r="N19" s="26"/>
      <c r="O19" s="26">
        <f t="shared" si="0"/>
        <v>0</v>
      </c>
      <c r="P19" s="63">
        <f t="shared" si="4"/>
        <v>0</v>
      </c>
      <c r="Q19" s="62">
        <f t="shared" si="3"/>
        <v>0</v>
      </c>
      <c r="R19" s="64"/>
      <c r="S19" s="58"/>
      <c r="T19" s="56">
        <f t="shared" si="5"/>
        <v>0</v>
      </c>
      <c r="U19" s="58"/>
      <c r="V19" s="56">
        <f t="shared" si="6"/>
        <v>0</v>
      </c>
      <c r="W19" s="58"/>
      <c r="X19" s="60">
        <f t="shared" si="7"/>
        <v>0</v>
      </c>
      <c r="Y19" s="58">
        <f t="shared" si="8"/>
        <v>0</v>
      </c>
      <c r="Z19" s="56">
        <f t="shared" si="9"/>
        <v>0</v>
      </c>
    </row>
    <row r="20" spans="2:26" ht="33.75" customHeight="1" x14ac:dyDescent="0.2">
      <c r="B20" s="50"/>
      <c r="C20" s="30"/>
      <c r="D20" s="31"/>
      <c r="E20" s="87"/>
      <c r="F20" s="88"/>
      <c r="G20" s="83" t="s">
        <v>44</v>
      </c>
      <c r="H20" s="84"/>
      <c r="I20" s="85" t="s">
        <v>10</v>
      </c>
      <c r="J20" s="24"/>
      <c r="K20" s="32" t="s">
        <v>14</v>
      </c>
      <c r="L20" s="25"/>
      <c r="M20" s="68">
        <f t="shared" si="2"/>
        <v>0</v>
      </c>
      <c r="N20" s="26"/>
      <c r="O20" s="26">
        <f t="shared" si="0"/>
        <v>0</v>
      </c>
      <c r="P20" s="63">
        <f t="shared" si="4"/>
        <v>0</v>
      </c>
      <c r="Q20" s="62">
        <f t="shared" si="3"/>
        <v>0</v>
      </c>
      <c r="R20" s="64"/>
      <c r="S20" s="58"/>
      <c r="T20" s="56">
        <f t="shared" si="5"/>
        <v>0</v>
      </c>
      <c r="U20" s="58"/>
      <c r="V20" s="56">
        <f t="shared" si="6"/>
        <v>0</v>
      </c>
      <c r="W20" s="58"/>
      <c r="X20" s="60">
        <f t="shared" si="7"/>
        <v>0</v>
      </c>
      <c r="Y20" s="58">
        <f t="shared" si="8"/>
        <v>0</v>
      </c>
      <c r="Z20" s="56">
        <f t="shared" si="9"/>
        <v>0</v>
      </c>
    </row>
    <row r="21" spans="2:26" ht="33.75" customHeight="1" x14ac:dyDescent="0.2">
      <c r="B21" s="50"/>
      <c r="C21" s="30"/>
      <c r="D21" s="31"/>
      <c r="E21" s="87"/>
      <c r="F21" s="88"/>
      <c r="G21" s="83" t="s">
        <v>44</v>
      </c>
      <c r="H21" s="84"/>
      <c r="I21" s="85" t="s">
        <v>10</v>
      </c>
      <c r="J21" s="24"/>
      <c r="K21" s="32" t="s">
        <v>14</v>
      </c>
      <c r="L21" s="25"/>
      <c r="M21" s="68">
        <f t="shared" si="2"/>
        <v>0</v>
      </c>
      <c r="N21" s="26"/>
      <c r="O21" s="26">
        <f t="shared" si="0"/>
        <v>0</v>
      </c>
      <c r="P21" s="63">
        <f t="shared" si="4"/>
        <v>0</v>
      </c>
      <c r="Q21" s="62">
        <f t="shared" si="3"/>
        <v>0</v>
      </c>
      <c r="R21" s="64"/>
      <c r="S21" s="58"/>
      <c r="T21" s="56">
        <f t="shared" si="5"/>
        <v>0</v>
      </c>
      <c r="U21" s="58"/>
      <c r="V21" s="56">
        <f t="shared" si="6"/>
        <v>0</v>
      </c>
      <c r="W21" s="58"/>
      <c r="X21" s="60">
        <f t="shared" si="7"/>
        <v>0</v>
      </c>
      <c r="Y21" s="58">
        <f t="shared" si="8"/>
        <v>0</v>
      </c>
      <c r="Z21" s="56">
        <f t="shared" si="9"/>
        <v>0</v>
      </c>
    </row>
    <row r="22" spans="2:26" ht="33.75" customHeight="1" x14ac:dyDescent="0.2">
      <c r="B22" s="50"/>
      <c r="C22" s="30"/>
      <c r="D22" s="31"/>
      <c r="E22" s="87"/>
      <c r="F22" s="88"/>
      <c r="G22" s="83" t="s">
        <v>44</v>
      </c>
      <c r="H22" s="84"/>
      <c r="I22" s="85" t="s">
        <v>10</v>
      </c>
      <c r="J22" s="24"/>
      <c r="K22" s="32" t="s">
        <v>14</v>
      </c>
      <c r="L22" s="25"/>
      <c r="M22" s="68">
        <f t="shared" si="2"/>
        <v>0</v>
      </c>
      <c r="N22" s="26"/>
      <c r="O22" s="26">
        <f t="shared" si="0"/>
        <v>0</v>
      </c>
      <c r="P22" s="63">
        <f t="shared" si="4"/>
        <v>0</v>
      </c>
      <c r="Q22" s="62">
        <f t="shared" si="3"/>
        <v>0</v>
      </c>
      <c r="R22" s="64"/>
      <c r="S22" s="58"/>
      <c r="T22" s="56">
        <f t="shared" si="5"/>
        <v>0</v>
      </c>
      <c r="U22" s="58"/>
      <c r="V22" s="56">
        <f t="shared" si="6"/>
        <v>0</v>
      </c>
      <c r="W22" s="58"/>
      <c r="X22" s="60">
        <f t="shared" si="7"/>
        <v>0</v>
      </c>
      <c r="Y22" s="58">
        <f t="shared" si="8"/>
        <v>0</v>
      </c>
      <c r="Z22" s="56">
        <f t="shared" si="9"/>
        <v>0</v>
      </c>
    </row>
    <row r="23" spans="2:26" ht="33.75" customHeight="1" x14ac:dyDescent="0.2">
      <c r="B23" s="50"/>
      <c r="C23" s="30"/>
      <c r="D23" s="31"/>
      <c r="E23" s="87"/>
      <c r="F23" s="88"/>
      <c r="G23" s="83" t="s">
        <v>44</v>
      </c>
      <c r="H23" s="84"/>
      <c r="I23" s="85" t="s">
        <v>10</v>
      </c>
      <c r="J23" s="24"/>
      <c r="K23" s="32" t="s">
        <v>14</v>
      </c>
      <c r="L23" s="25"/>
      <c r="M23" s="68">
        <f t="shared" si="2"/>
        <v>0</v>
      </c>
      <c r="N23" s="26"/>
      <c r="O23" s="26">
        <f t="shared" si="0"/>
        <v>0</v>
      </c>
      <c r="P23" s="63">
        <f t="shared" si="4"/>
        <v>0</v>
      </c>
      <c r="Q23" s="62">
        <f t="shared" si="3"/>
        <v>0</v>
      </c>
      <c r="R23" s="64"/>
      <c r="S23" s="58"/>
      <c r="T23" s="56">
        <f t="shared" si="5"/>
        <v>0</v>
      </c>
      <c r="U23" s="58"/>
      <c r="V23" s="56">
        <f t="shared" si="6"/>
        <v>0</v>
      </c>
      <c r="W23" s="58"/>
      <c r="X23" s="60">
        <f t="shared" si="7"/>
        <v>0</v>
      </c>
      <c r="Y23" s="58">
        <f t="shared" si="8"/>
        <v>0</v>
      </c>
      <c r="Z23" s="56">
        <f t="shared" si="9"/>
        <v>0</v>
      </c>
    </row>
    <row r="24" spans="2:26" ht="33.75" customHeight="1" x14ac:dyDescent="0.2">
      <c r="B24" s="50"/>
      <c r="C24" s="30"/>
      <c r="D24" s="31"/>
      <c r="E24" s="87"/>
      <c r="F24" s="88"/>
      <c r="G24" s="83" t="s">
        <v>44</v>
      </c>
      <c r="H24" s="84"/>
      <c r="I24" s="85" t="s">
        <v>10</v>
      </c>
      <c r="J24" s="24"/>
      <c r="K24" s="32" t="s">
        <v>14</v>
      </c>
      <c r="L24" s="25"/>
      <c r="M24" s="68">
        <f t="shared" si="2"/>
        <v>0</v>
      </c>
      <c r="N24" s="26"/>
      <c r="O24" s="26">
        <f t="shared" si="0"/>
        <v>0</v>
      </c>
      <c r="P24" s="63">
        <f t="shared" si="4"/>
        <v>0</v>
      </c>
      <c r="Q24" s="62">
        <f t="shared" si="3"/>
        <v>0</v>
      </c>
      <c r="R24" s="64"/>
      <c r="S24" s="58"/>
      <c r="T24" s="56">
        <f t="shared" si="5"/>
        <v>0</v>
      </c>
      <c r="U24" s="58"/>
      <c r="V24" s="56">
        <f t="shared" si="6"/>
        <v>0</v>
      </c>
      <c r="W24" s="58"/>
      <c r="X24" s="60">
        <f t="shared" si="7"/>
        <v>0</v>
      </c>
      <c r="Y24" s="58">
        <f t="shared" si="8"/>
        <v>0</v>
      </c>
      <c r="Z24" s="56">
        <f t="shared" si="9"/>
        <v>0</v>
      </c>
    </row>
    <row r="25" spans="2:26" ht="33.75" customHeight="1" x14ac:dyDescent="0.2">
      <c r="B25" s="50"/>
      <c r="C25" s="30"/>
      <c r="D25" s="31"/>
      <c r="E25" s="87"/>
      <c r="F25" s="88"/>
      <c r="G25" s="83" t="s">
        <v>44</v>
      </c>
      <c r="H25" s="84"/>
      <c r="I25" s="85" t="s">
        <v>10</v>
      </c>
      <c r="J25" s="24"/>
      <c r="K25" s="32" t="s">
        <v>14</v>
      </c>
      <c r="L25" s="25"/>
      <c r="M25" s="68">
        <f t="shared" si="2"/>
        <v>0</v>
      </c>
      <c r="N25" s="26"/>
      <c r="O25" s="26">
        <f t="shared" si="0"/>
        <v>0</v>
      </c>
      <c r="P25" s="63">
        <f t="shared" si="4"/>
        <v>0</v>
      </c>
      <c r="Q25" s="62">
        <f t="shared" si="3"/>
        <v>0</v>
      </c>
      <c r="R25" s="64"/>
      <c r="S25" s="58"/>
      <c r="T25" s="56">
        <f t="shared" si="5"/>
        <v>0</v>
      </c>
      <c r="U25" s="58"/>
      <c r="V25" s="56">
        <f t="shared" si="6"/>
        <v>0</v>
      </c>
      <c r="W25" s="58"/>
      <c r="X25" s="60">
        <f t="shared" si="7"/>
        <v>0</v>
      </c>
      <c r="Y25" s="58">
        <f t="shared" si="8"/>
        <v>0</v>
      </c>
      <c r="Z25" s="56">
        <f t="shared" si="9"/>
        <v>0</v>
      </c>
    </row>
    <row r="26" spans="2:26" ht="33.75" customHeight="1" x14ac:dyDescent="0.2">
      <c r="B26" s="50"/>
      <c r="C26" s="30"/>
      <c r="D26" s="31"/>
      <c r="E26" s="87"/>
      <c r="F26" s="88"/>
      <c r="G26" s="83" t="s">
        <v>44</v>
      </c>
      <c r="H26" s="84"/>
      <c r="I26" s="85" t="s">
        <v>10</v>
      </c>
      <c r="J26" s="24"/>
      <c r="K26" s="32" t="s">
        <v>14</v>
      </c>
      <c r="L26" s="25"/>
      <c r="M26" s="68">
        <f t="shared" si="2"/>
        <v>0</v>
      </c>
      <c r="N26" s="26"/>
      <c r="O26" s="26">
        <f t="shared" si="0"/>
        <v>0</v>
      </c>
      <c r="P26" s="63">
        <f t="shared" si="4"/>
        <v>0</v>
      </c>
      <c r="Q26" s="62">
        <f t="shared" si="3"/>
        <v>0</v>
      </c>
      <c r="R26" s="64"/>
      <c r="S26" s="58"/>
      <c r="T26" s="56">
        <f t="shared" si="5"/>
        <v>0</v>
      </c>
      <c r="U26" s="58"/>
      <c r="V26" s="56">
        <f t="shared" si="6"/>
        <v>0</v>
      </c>
      <c r="W26" s="58"/>
      <c r="X26" s="60">
        <f t="shared" si="7"/>
        <v>0</v>
      </c>
      <c r="Y26" s="58">
        <f t="shared" si="8"/>
        <v>0</v>
      </c>
      <c r="Z26" s="56">
        <f t="shared" si="9"/>
        <v>0</v>
      </c>
    </row>
    <row r="27" spans="2:26" ht="16.2" customHeight="1" x14ac:dyDescent="0.2"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53">
        <f>SUM(P7:P26)</f>
        <v>0</v>
      </c>
      <c r="Q27" s="54">
        <f>SUM(Q7:Q26)</f>
        <v>0</v>
      </c>
      <c r="R27" s="53"/>
      <c r="S27" s="53"/>
      <c r="T27" s="54">
        <f t="shared" ref="T27:Z27" si="10">SUM(T7:T26)</f>
        <v>0</v>
      </c>
      <c r="U27" s="53"/>
      <c r="V27" s="54">
        <f t="shared" si="10"/>
        <v>0</v>
      </c>
      <c r="W27" s="53"/>
      <c r="X27" s="54">
        <f t="shared" si="10"/>
        <v>0</v>
      </c>
      <c r="Y27" s="53"/>
      <c r="Z27" s="54">
        <f t="shared" si="10"/>
        <v>0</v>
      </c>
    </row>
    <row r="28" spans="2:26" ht="25.5" customHeight="1" x14ac:dyDescent="0.2"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48"/>
    </row>
  </sheetData>
  <autoFilter ref="B6:Z6" xr:uid="{00000000-0009-0000-0000-000004000000}">
    <filterColumn colId="3" showButton="0"/>
  </autoFilter>
  <mergeCells count="36">
    <mergeCell ref="S2:Z2"/>
    <mergeCell ref="W4:X4"/>
    <mergeCell ref="Y4:Z5"/>
    <mergeCell ref="E24:F24"/>
    <mergeCell ref="E25:F25"/>
    <mergeCell ref="E26:F26"/>
    <mergeCell ref="E7:F7"/>
    <mergeCell ref="E8:F8"/>
    <mergeCell ref="E9:F9"/>
    <mergeCell ref="E10:F10"/>
    <mergeCell ref="E11:F11"/>
    <mergeCell ref="C28:N28"/>
    <mergeCell ref="S4:T4"/>
    <mergeCell ref="U4:V4"/>
    <mergeCell ref="E18:F18"/>
    <mergeCell ref="E19:F19"/>
    <mergeCell ref="E20:F20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E6:F6"/>
    <mergeCell ref="C5:D5"/>
    <mergeCell ref="E5:I5"/>
    <mergeCell ref="J5:M5"/>
    <mergeCell ref="P5:R5"/>
    <mergeCell ref="C2:D2"/>
    <mergeCell ref="F2:N2"/>
    <mergeCell ref="B4:F4"/>
    <mergeCell ref="I4:M4"/>
    <mergeCell ref="P4:R4"/>
  </mergeCells>
  <phoneticPr fontId="3"/>
  <pageMargins left="0.43307086614173229" right="0.23622047244094491" top="0.6692913385826772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6</xdr:row>
                    <xdr:rowOff>60960</xdr:rowOff>
                  </from>
                  <to>
                    <xdr:col>4</xdr:col>
                    <xdr:colOff>533400</xdr:colOff>
                    <xdr:row>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579120</xdr:colOff>
                    <xdr:row>6</xdr:row>
                    <xdr:rowOff>76200</xdr:rowOff>
                  </from>
                  <to>
                    <xdr:col>5</xdr:col>
                    <xdr:colOff>30480</xdr:colOff>
                    <xdr:row>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5</xdr:col>
                    <xdr:colOff>30480</xdr:colOff>
                    <xdr:row>6</xdr:row>
                    <xdr:rowOff>76200</xdr:rowOff>
                  </from>
                  <to>
                    <xdr:col>5</xdr:col>
                    <xdr:colOff>556260</xdr:colOff>
                    <xdr:row>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7" name="Check Box 32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60960</xdr:rowOff>
                  </from>
                  <to>
                    <xdr:col>4</xdr:col>
                    <xdr:colOff>533400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8" name="Check Box 33">
              <controlPr defaultSize="0" autoFill="0" autoLine="0" autoPict="0">
                <anchor moveWithCells="1">
                  <from>
                    <xdr:col>4</xdr:col>
                    <xdr:colOff>579120</xdr:colOff>
                    <xdr:row>8</xdr:row>
                    <xdr:rowOff>76200</xdr:rowOff>
                  </from>
                  <to>
                    <xdr:col>5</xdr:col>
                    <xdr:colOff>30480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9" name="Check Box 34">
              <controlPr defaultSize="0" autoFill="0" autoLine="0" autoPict="0">
                <anchor moveWithCells="1">
                  <from>
                    <xdr:col>5</xdr:col>
                    <xdr:colOff>30480</xdr:colOff>
                    <xdr:row>8</xdr:row>
                    <xdr:rowOff>76200</xdr:rowOff>
                  </from>
                  <to>
                    <xdr:col>5</xdr:col>
                    <xdr:colOff>556260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0" name="Check Box 29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60960</xdr:rowOff>
                  </from>
                  <to>
                    <xdr:col>4</xdr:col>
                    <xdr:colOff>533400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1" name="Check Box 30">
              <controlPr defaultSize="0" autoFill="0" autoLine="0" autoPict="0">
                <anchor moveWithCells="1">
                  <from>
                    <xdr:col>4</xdr:col>
                    <xdr:colOff>579120</xdr:colOff>
                    <xdr:row>7</xdr:row>
                    <xdr:rowOff>76200</xdr:rowOff>
                  </from>
                  <to>
                    <xdr:col>5</xdr:col>
                    <xdr:colOff>30480</xdr:colOff>
                    <xdr:row>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2" name="Check Box 31">
              <controlPr defaultSize="0" autoFill="0" autoLine="0" autoPict="0">
                <anchor moveWithCells="1">
                  <from>
                    <xdr:col>5</xdr:col>
                    <xdr:colOff>30480</xdr:colOff>
                    <xdr:row>7</xdr:row>
                    <xdr:rowOff>76200</xdr:rowOff>
                  </from>
                  <to>
                    <xdr:col>5</xdr:col>
                    <xdr:colOff>556260</xdr:colOff>
                    <xdr:row>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3" name="Check Box 35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60960</xdr:rowOff>
                  </from>
                  <to>
                    <xdr:col>4</xdr:col>
                    <xdr:colOff>533400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4" name="Check Box 36">
              <controlPr defaultSize="0" autoFill="0" autoLine="0" autoPict="0">
                <anchor moveWithCells="1">
                  <from>
                    <xdr:col>4</xdr:col>
                    <xdr:colOff>579120</xdr:colOff>
                    <xdr:row>9</xdr:row>
                    <xdr:rowOff>76200</xdr:rowOff>
                  </from>
                  <to>
                    <xdr:col>5</xdr:col>
                    <xdr:colOff>30480</xdr:colOff>
                    <xdr:row>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15" name="Check Box 37">
              <controlPr defaultSize="0" autoFill="0" autoLine="0" autoPict="0">
                <anchor moveWithCells="1">
                  <from>
                    <xdr:col>5</xdr:col>
                    <xdr:colOff>30480</xdr:colOff>
                    <xdr:row>9</xdr:row>
                    <xdr:rowOff>76200</xdr:rowOff>
                  </from>
                  <to>
                    <xdr:col>5</xdr:col>
                    <xdr:colOff>556260</xdr:colOff>
                    <xdr:row>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6" name="Check Box 38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60960</xdr:rowOff>
                  </from>
                  <to>
                    <xdr:col>4</xdr:col>
                    <xdr:colOff>533400</xdr:colOff>
                    <xdr:row>10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7" name="Check Box 39">
              <controlPr defaultSize="0" autoFill="0" autoLine="0" autoPict="0">
                <anchor moveWithCells="1">
                  <from>
                    <xdr:col>4</xdr:col>
                    <xdr:colOff>579120</xdr:colOff>
                    <xdr:row>10</xdr:row>
                    <xdr:rowOff>76200</xdr:rowOff>
                  </from>
                  <to>
                    <xdr:col>5</xdr:col>
                    <xdr:colOff>30480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18" name="Check Box 40">
              <controlPr defaultSize="0" autoFill="0" autoLine="0" autoPict="0">
                <anchor moveWithCells="1">
                  <from>
                    <xdr:col>5</xdr:col>
                    <xdr:colOff>30480</xdr:colOff>
                    <xdr:row>10</xdr:row>
                    <xdr:rowOff>76200</xdr:rowOff>
                  </from>
                  <to>
                    <xdr:col>5</xdr:col>
                    <xdr:colOff>556260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9" name="Check Box 41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60960</xdr:rowOff>
                  </from>
                  <to>
                    <xdr:col>4</xdr:col>
                    <xdr:colOff>533400</xdr:colOff>
                    <xdr:row>11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20" name="Check Box 42">
              <controlPr defaultSize="0" autoFill="0" autoLine="0" autoPict="0">
                <anchor moveWithCells="1">
                  <from>
                    <xdr:col>4</xdr:col>
                    <xdr:colOff>579120</xdr:colOff>
                    <xdr:row>11</xdr:row>
                    <xdr:rowOff>76200</xdr:rowOff>
                  </from>
                  <to>
                    <xdr:col>5</xdr:col>
                    <xdr:colOff>30480</xdr:colOff>
                    <xdr:row>11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21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11</xdr:row>
                    <xdr:rowOff>76200</xdr:rowOff>
                  </from>
                  <to>
                    <xdr:col>5</xdr:col>
                    <xdr:colOff>556260</xdr:colOff>
                    <xdr:row>11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22" name="Check Box 44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60960</xdr:rowOff>
                  </from>
                  <to>
                    <xdr:col>4</xdr:col>
                    <xdr:colOff>533400</xdr:colOff>
                    <xdr:row>12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23" name="Check Box 45">
              <controlPr defaultSize="0" autoFill="0" autoLine="0" autoPict="0">
                <anchor moveWithCells="1">
                  <from>
                    <xdr:col>4</xdr:col>
                    <xdr:colOff>579120</xdr:colOff>
                    <xdr:row>12</xdr:row>
                    <xdr:rowOff>76200</xdr:rowOff>
                  </from>
                  <to>
                    <xdr:col>5</xdr:col>
                    <xdr:colOff>30480</xdr:colOff>
                    <xdr:row>12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4" name="Check Box 46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76200</xdr:rowOff>
                  </from>
                  <to>
                    <xdr:col>5</xdr:col>
                    <xdr:colOff>556260</xdr:colOff>
                    <xdr:row>12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5" name="Check Box 47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60960</xdr:rowOff>
                  </from>
                  <to>
                    <xdr:col>4</xdr:col>
                    <xdr:colOff>533400</xdr:colOff>
                    <xdr:row>13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26" name="Check Box 48">
              <controlPr defaultSize="0" autoFill="0" autoLine="0" autoPict="0">
                <anchor moveWithCells="1">
                  <from>
                    <xdr:col>4</xdr:col>
                    <xdr:colOff>579120</xdr:colOff>
                    <xdr:row>13</xdr:row>
                    <xdr:rowOff>76200</xdr:rowOff>
                  </from>
                  <to>
                    <xdr:col>5</xdr:col>
                    <xdr:colOff>30480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27" name="Check Box 49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76200</xdr:rowOff>
                  </from>
                  <to>
                    <xdr:col>5</xdr:col>
                    <xdr:colOff>556260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28" name="Check Box 50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60960</xdr:rowOff>
                  </from>
                  <to>
                    <xdr:col>4</xdr:col>
                    <xdr:colOff>533400</xdr:colOff>
                    <xdr:row>14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29" name="Check Box 51">
              <controlPr defaultSize="0" autoFill="0" autoLine="0" autoPict="0">
                <anchor moveWithCells="1">
                  <from>
                    <xdr:col>4</xdr:col>
                    <xdr:colOff>579120</xdr:colOff>
                    <xdr:row>14</xdr:row>
                    <xdr:rowOff>76200</xdr:rowOff>
                  </from>
                  <to>
                    <xdr:col>5</xdr:col>
                    <xdr:colOff>30480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30" name="Check Box 52">
              <controlPr defaultSize="0" autoFill="0" autoLine="0" autoPict="0">
                <anchor moveWithCells="1">
                  <from>
                    <xdr:col>5</xdr:col>
                    <xdr:colOff>30480</xdr:colOff>
                    <xdr:row>14</xdr:row>
                    <xdr:rowOff>76200</xdr:rowOff>
                  </from>
                  <to>
                    <xdr:col>5</xdr:col>
                    <xdr:colOff>556260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31" name="Check Box 53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60960</xdr:rowOff>
                  </from>
                  <to>
                    <xdr:col>4</xdr:col>
                    <xdr:colOff>533400</xdr:colOff>
                    <xdr:row>15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32" name="Check Box 54">
              <controlPr defaultSize="0" autoFill="0" autoLine="0" autoPict="0">
                <anchor moveWithCells="1">
                  <from>
                    <xdr:col>4</xdr:col>
                    <xdr:colOff>579120</xdr:colOff>
                    <xdr:row>15</xdr:row>
                    <xdr:rowOff>76200</xdr:rowOff>
                  </from>
                  <to>
                    <xdr:col>5</xdr:col>
                    <xdr:colOff>30480</xdr:colOff>
                    <xdr:row>15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33" name="Check Box 55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76200</xdr:rowOff>
                  </from>
                  <to>
                    <xdr:col>5</xdr:col>
                    <xdr:colOff>556260</xdr:colOff>
                    <xdr:row>15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34" name="Check Box 56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60960</xdr:rowOff>
                  </from>
                  <to>
                    <xdr:col>4</xdr:col>
                    <xdr:colOff>533400</xdr:colOff>
                    <xdr:row>16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35" name="Check Box 57">
              <controlPr defaultSize="0" autoFill="0" autoLine="0" autoPict="0">
                <anchor moveWithCells="1">
                  <from>
                    <xdr:col>4</xdr:col>
                    <xdr:colOff>579120</xdr:colOff>
                    <xdr:row>16</xdr:row>
                    <xdr:rowOff>76200</xdr:rowOff>
                  </from>
                  <to>
                    <xdr:col>5</xdr:col>
                    <xdr:colOff>30480</xdr:colOff>
                    <xdr:row>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36" name="Check Box 58">
              <controlPr defaultSize="0" autoFill="0" autoLine="0" autoPict="0">
                <anchor moveWithCells="1">
                  <from>
                    <xdr:col>5</xdr:col>
                    <xdr:colOff>30480</xdr:colOff>
                    <xdr:row>16</xdr:row>
                    <xdr:rowOff>76200</xdr:rowOff>
                  </from>
                  <to>
                    <xdr:col>5</xdr:col>
                    <xdr:colOff>556260</xdr:colOff>
                    <xdr:row>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37" name="Check Box 59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60960</xdr:rowOff>
                  </from>
                  <to>
                    <xdr:col>4</xdr:col>
                    <xdr:colOff>533400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38" name="Check Box 60">
              <controlPr defaultSize="0" autoFill="0" autoLine="0" autoPict="0">
                <anchor moveWithCells="1">
                  <from>
                    <xdr:col>4</xdr:col>
                    <xdr:colOff>579120</xdr:colOff>
                    <xdr:row>17</xdr:row>
                    <xdr:rowOff>76200</xdr:rowOff>
                  </from>
                  <to>
                    <xdr:col>5</xdr:col>
                    <xdr:colOff>30480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39" name="Check Box 61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76200</xdr:rowOff>
                  </from>
                  <to>
                    <xdr:col>5</xdr:col>
                    <xdr:colOff>556260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40" name="Check Box 62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60960</xdr:rowOff>
                  </from>
                  <to>
                    <xdr:col>4</xdr:col>
                    <xdr:colOff>533400</xdr:colOff>
                    <xdr:row>18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41" name="Check Box 63">
              <controlPr defaultSize="0" autoFill="0" autoLine="0" autoPict="0">
                <anchor moveWithCells="1">
                  <from>
                    <xdr:col>4</xdr:col>
                    <xdr:colOff>579120</xdr:colOff>
                    <xdr:row>18</xdr:row>
                    <xdr:rowOff>76200</xdr:rowOff>
                  </from>
                  <to>
                    <xdr:col>5</xdr:col>
                    <xdr:colOff>30480</xdr:colOff>
                    <xdr:row>18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42" name="Check Box 64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76200</xdr:rowOff>
                  </from>
                  <to>
                    <xdr:col>5</xdr:col>
                    <xdr:colOff>556260</xdr:colOff>
                    <xdr:row>18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43" name="Check Box 65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60960</xdr:rowOff>
                  </from>
                  <to>
                    <xdr:col>4</xdr:col>
                    <xdr:colOff>533400</xdr:colOff>
                    <xdr:row>19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44" name="Check Box 66">
              <controlPr defaultSize="0" autoFill="0" autoLine="0" autoPict="0">
                <anchor moveWithCells="1">
                  <from>
                    <xdr:col>4</xdr:col>
                    <xdr:colOff>579120</xdr:colOff>
                    <xdr:row>19</xdr:row>
                    <xdr:rowOff>76200</xdr:rowOff>
                  </from>
                  <to>
                    <xdr:col>5</xdr:col>
                    <xdr:colOff>30480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45" name="Check Box 67">
              <controlPr defaultSize="0" autoFill="0" autoLine="0" autoPict="0">
                <anchor moveWithCells="1">
                  <from>
                    <xdr:col>5</xdr:col>
                    <xdr:colOff>30480</xdr:colOff>
                    <xdr:row>19</xdr:row>
                    <xdr:rowOff>76200</xdr:rowOff>
                  </from>
                  <to>
                    <xdr:col>5</xdr:col>
                    <xdr:colOff>556260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46" name="Check Box 68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60960</xdr:rowOff>
                  </from>
                  <to>
                    <xdr:col>4</xdr:col>
                    <xdr:colOff>533400</xdr:colOff>
                    <xdr:row>20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47" name="Check Box 69">
              <controlPr defaultSize="0" autoFill="0" autoLine="0" autoPict="0">
                <anchor moveWithCells="1">
                  <from>
                    <xdr:col>4</xdr:col>
                    <xdr:colOff>579120</xdr:colOff>
                    <xdr:row>20</xdr:row>
                    <xdr:rowOff>76200</xdr:rowOff>
                  </from>
                  <to>
                    <xdr:col>5</xdr:col>
                    <xdr:colOff>30480</xdr:colOff>
                    <xdr:row>20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48" name="Check Box 70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76200</xdr:rowOff>
                  </from>
                  <to>
                    <xdr:col>5</xdr:col>
                    <xdr:colOff>556260</xdr:colOff>
                    <xdr:row>20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49" name="Check Box 71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60960</xdr:rowOff>
                  </from>
                  <to>
                    <xdr:col>4</xdr:col>
                    <xdr:colOff>533400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50" name="Check Box 72">
              <controlPr defaultSize="0" autoFill="0" autoLine="0" autoPict="0">
                <anchor moveWithCells="1">
                  <from>
                    <xdr:col>4</xdr:col>
                    <xdr:colOff>579120</xdr:colOff>
                    <xdr:row>21</xdr:row>
                    <xdr:rowOff>76200</xdr:rowOff>
                  </from>
                  <to>
                    <xdr:col>5</xdr:col>
                    <xdr:colOff>30480</xdr:colOff>
                    <xdr:row>21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51" name="Check Box 73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76200</xdr:rowOff>
                  </from>
                  <to>
                    <xdr:col>5</xdr:col>
                    <xdr:colOff>556260</xdr:colOff>
                    <xdr:row>21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52" name="Check Box 74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60960</xdr:rowOff>
                  </from>
                  <to>
                    <xdr:col>4</xdr:col>
                    <xdr:colOff>533400</xdr:colOff>
                    <xdr:row>22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53" name="Check Box 75">
              <controlPr defaultSize="0" autoFill="0" autoLine="0" autoPict="0">
                <anchor moveWithCells="1">
                  <from>
                    <xdr:col>4</xdr:col>
                    <xdr:colOff>579120</xdr:colOff>
                    <xdr:row>22</xdr:row>
                    <xdr:rowOff>76200</xdr:rowOff>
                  </from>
                  <to>
                    <xdr:col>5</xdr:col>
                    <xdr:colOff>30480</xdr:colOff>
                    <xdr:row>22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54" name="Check Box 76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76200</xdr:rowOff>
                  </from>
                  <to>
                    <xdr:col>5</xdr:col>
                    <xdr:colOff>556260</xdr:colOff>
                    <xdr:row>22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55" name="Check Box 77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60960</xdr:rowOff>
                  </from>
                  <to>
                    <xdr:col>4</xdr:col>
                    <xdr:colOff>533400</xdr:colOff>
                    <xdr:row>23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56" name="Check Box 78">
              <controlPr defaultSize="0" autoFill="0" autoLine="0" autoPict="0">
                <anchor moveWithCells="1">
                  <from>
                    <xdr:col>4</xdr:col>
                    <xdr:colOff>579120</xdr:colOff>
                    <xdr:row>23</xdr:row>
                    <xdr:rowOff>76200</xdr:rowOff>
                  </from>
                  <to>
                    <xdr:col>5</xdr:col>
                    <xdr:colOff>30480</xdr:colOff>
                    <xdr:row>23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57" name="Check Box 79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76200</xdr:rowOff>
                  </from>
                  <to>
                    <xdr:col>5</xdr:col>
                    <xdr:colOff>556260</xdr:colOff>
                    <xdr:row>23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58" name="Check Box 80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60960</xdr:rowOff>
                  </from>
                  <to>
                    <xdr:col>4</xdr:col>
                    <xdr:colOff>533400</xdr:colOff>
                    <xdr:row>24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59" name="Check Box 81">
              <controlPr defaultSize="0" autoFill="0" autoLine="0" autoPict="0">
                <anchor moveWithCells="1">
                  <from>
                    <xdr:col>4</xdr:col>
                    <xdr:colOff>579120</xdr:colOff>
                    <xdr:row>24</xdr:row>
                    <xdr:rowOff>76200</xdr:rowOff>
                  </from>
                  <to>
                    <xdr:col>5</xdr:col>
                    <xdr:colOff>30480</xdr:colOff>
                    <xdr:row>24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60" name="Check Box 82">
              <controlPr defaultSize="0" autoFill="0" autoLine="0" autoPict="0">
                <anchor moveWithCells="1">
                  <from>
                    <xdr:col>5</xdr:col>
                    <xdr:colOff>30480</xdr:colOff>
                    <xdr:row>24</xdr:row>
                    <xdr:rowOff>76200</xdr:rowOff>
                  </from>
                  <to>
                    <xdr:col>5</xdr:col>
                    <xdr:colOff>556260</xdr:colOff>
                    <xdr:row>24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61" name="Check Box 83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60960</xdr:rowOff>
                  </from>
                  <to>
                    <xdr:col>4</xdr:col>
                    <xdr:colOff>533400</xdr:colOff>
                    <xdr:row>25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62" name="Check Box 84">
              <controlPr defaultSize="0" autoFill="0" autoLine="0" autoPict="0">
                <anchor moveWithCells="1">
                  <from>
                    <xdr:col>4</xdr:col>
                    <xdr:colOff>579120</xdr:colOff>
                    <xdr:row>25</xdr:row>
                    <xdr:rowOff>76200</xdr:rowOff>
                  </from>
                  <to>
                    <xdr:col>5</xdr:col>
                    <xdr:colOff>30480</xdr:colOff>
                    <xdr:row>25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63" name="Check Box 85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76200</xdr:rowOff>
                  </from>
                  <to>
                    <xdr:col>5</xdr:col>
                    <xdr:colOff>556260</xdr:colOff>
                    <xdr:row>25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view="pageBreakPreview" topLeftCell="A40" zoomScale="110" zoomScaleNormal="100" zoomScaleSheetLayoutView="110" workbookViewId="0">
      <selection activeCell="I16" sqref="I16"/>
    </sheetView>
  </sheetViews>
  <sheetFormatPr defaultRowHeight="14.4" x14ac:dyDescent="0.2"/>
  <cols>
    <col min="1" max="1" width="1.09765625" customWidth="1"/>
    <col min="4" max="4" width="11.59765625" customWidth="1"/>
    <col min="6" max="6" width="4.19921875" customWidth="1"/>
    <col min="7" max="7" width="6.19921875" customWidth="1"/>
    <col min="8" max="8" width="11.69921875" customWidth="1"/>
    <col min="9" max="9" width="8.09765625" customWidth="1"/>
    <col min="10" max="10" width="4.19921875" customWidth="1"/>
    <col min="11" max="11" width="5.09765625" customWidth="1"/>
    <col min="12" max="12" width="5.8984375" customWidth="1"/>
    <col min="13" max="13" width="1.8984375" customWidth="1"/>
    <col min="14" max="14" width="1.19921875" customWidth="1"/>
  </cols>
  <sheetData>
    <row r="1" spans="2:14" ht="7.95" customHeight="1" x14ac:dyDescent="0.2"/>
    <row r="2" spans="2:14" s="19" customFormat="1" ht="33.75" customHeight="1" x14ac:dyDescent="0.2">
      <c r="B2" s="89" t="s">
        <v>42</v>
      </c>
      <c r="C2" s="89"/>
      <c r="D2" s="20">
        <v>3</v>
      </c>
      <c r="E2" s="90" t="s">
        <v>40</v>
      </c>
      <c r="F2" s="90"/>
      <c r="G2" s="90"/>
      <c r="H2" s="90"/>
      <c r="I2" s="90"/>
      <c r="J2" s="90"/>
      <c r="K2" s="90"/>
      <c r="L2" s="75"/>
      <c r="M2" s="75"/>
      <c r="N2" s="47"/>
    </row>
    <row r="3" spans="2:14" ht="17.399999999999999" customHeight="1" x14ac:dyDescent="0.2">
      <c r="B3" s="19"/>
      <c r="C3" s="19"/>
      <c r="D3" s="18"/>
      <c r="E3" s="18"/>
      <c r="F3" s="18"/>
      <c r="G3" s="18"/>
      <c r="H3" s="18"/>
      <c r="I3" s="18"/>
      <c r="J3" s="18"/>
      <c r="K3" s="18"/>
      <c r="L3" s="164" t="s">
        <v>39</v>
      </c>
      <c r="M3" s="165"/>
      <c r="N3" s="17"/>
    </row>
    <row r="4" spans="2:14" ht="28.2" customHeight="1" x14ac:dyDescent="0.2">
      <c r="B4" s="168" t="s">
        <v>56</v>
      </c>
      <c r="C4" s="168"/>
      <c r="D4" s="168"/>
      <c r="E4" s="72"/>
      <c r="F4" s="169" t="s">
        <v>26</v>
      </c>
      <c r="G4" s="169"/>
      <c r="H4" s="168"/>
      <c r="I4" s="168"/>
      <c r="J4" s="168"/>
      <c r="K4" s="168"/>
      <c r="L4" s="162" t="s">
        <v>25</v>
      </c>
      <c r="M4" s="163"/>
    </row>
    <row r="5" spans="2:14" ht="33" customHeight="1" thickBot="1" x14ac:dyDescent="0.35">
      <c r="C5" s="78"/>
      <c r="D5" s="76" t="s">
        <v>59</v>
      </c>
      <c r="E5" s="167"/>
      <c r="F5" s="167"/>
      <c r="G5" s="167"/>
      <c r="H5" s="167"/>
      <c r="I5" s="76" t="s">
        <v>41</v>
      </c>
      <c r="J5" s="77"/>
      <c r="K5" s="77"/>
      <c r="M5" s="72"/>
      <c r="N5" s="71"/>
    </row>
    <row r="6" spans="2:14" ht="15.6" customHeight="1" thickTop="1" x14ac:dyDescent="0.2">
      <c r="B6" s="74"/>
      <c r="C6" s="74"/>
      <c r="D6" s="74"/>
      <c r="E6" s="74"/>
      <c r="F6" s="74"/>
      <c r="G6" s="74"/>
      <c r="H6" s="74"/>
      <c r="I6" s="74"/>
      <c r="J6" s="74"/>
      <c r="K6" s="74"/>
      <c r="L6" s="72"/>
      <c r="M6" s="72"/>
      <c r="N6" s="71"/>
    </row>
    <row r="7" spans="2:14" ht="14.4" customHeight="1" x14ac:dyDescent="0.2">
      <c r="B7" s="166" t="s">
        <v>57</v>
      </c>
      <c r="C7" s="166"/>
      <c r="D7" s="166"/>
      <c r="E7" s="166"/>
      <c r="F7" s="166"/>
      <c r="G7" s="166"/>
      <c r="H7" s="166"/>
      <c r="I7" s="69"/>
      <c r="J7" s="69"/>
      <c r="K7" s="69"/>
      <c r="L7" s="69"/>
      <c r="M7" s="69"/>
      <c r="N7" s="73"/>
    </row>
    <row r="8" spans="2:14" ht="14.4" customHeight="1" x14ac:dyDescent="0.2">
      <c r="B8" s="70"/>
      <c r="C8" s="70"/>
      <c r="D8" s="70"/>
      <c r="E8" s="70"/>
      <c r="F8" s="70"/>
      <c r="G8" s="70"/>
      <c r="H8" s="70"/>
      <c r="I8" s="69"/>
      <c r="J8" s="69"/>
      <c r="K8" s="69"/>
      <c r="L8" s="69"/>
      <c r="M8" s="69"/>
      <c r="N8" s="73"/>
    </row>
    <row r="9" spans="2:14" ht="14.4" customHeight="1" x14ac:dyDescent="0.2">
      <c r="B9" s="70"/>
      <c r="C9" s="70"/>
      <c r="D9" s="70"/>
      <c r="E9" s="70"/>
      <c r="F9" s="70"/>
      <c r="G9" s="70"/>
      <c r="H9" s="70"/>
      <c r="I9" s="69"/>
      <c r="J9" s="69"/>
      <c r="K9" s="69"/>
      <c r="L9" s="69"/>
      <c r="M9" s="69"/>
      <c r="N9" s="73"/>
    </row>
    <row r="10" spans="2:14" ht="14.4" customHeight="1" x14ac:dyDescent="0.2">
      <c r="B10" s="70"/>
      <c r="C10" s="70"/>
      <c r="D10" s="70"/>
      <c r="E10" s="70"/>
      <c r="F10" s="70"/>
      <c r="G10" s="70"/>
      <c r="H10" s="70"/>
      <c r="I10" s="69"/>
      <c r="J10" s="69"/>
      <c r="K10" s="69"/>
      <c r="L10" s="69"/>
      <c r="M10" s="69"/>
    </row>
    <row r="11" spans="2:14" ht="14.4" customHeight="1" x14ac:dyDescent="0.2">
      <c r="B11" s="70"/>
      <c r="C11" s="70"/>
      <c r="D11" s="70"/>
      <c r="E11" s="70"/>
      <c r="F11" s="70"/>
      <c r="G11" s="70"/>
      <c r="H11" s="70"/>
      <c r="I11" s="69"/>
      <c r="J11" s="69"/>
      <c r="K11" s="69"/>
      <c r="L11" s="69"/>
      <c r="M11" s="69"/>
    </row>
    <row r="12" spans="2:14" ht="14.4" customHeight="1" x14ac:dyDescent="0.2">
      <c r="B12" s="70"/>
      <c r="C12" s="70"/>
      <c r="D12" s="70"/>
      <c r="E12" s="70"/>
      <c r="F12" s="70"/>
      <c r="G12" s="70"/>
      <c r="H12" s="70"/>
      <c r="I12" s="69"/>
      <c r="J12" s="69"/>
      <c r="K12" s="69"/>
      <c r="L12" s="69"/>
      <c r="M12" s="69"/>
    </row>
    <row r="13" spans="2:14" ht="14.4" customHeight="1" x14ac:dyDescent="0.2">
      <c r="B13" s="70"/>
      <c r="C13" s="70"/>
      <c r="D13" s="70"/>
      <c r="E13" s="70"/>
      <c r="F13" s="70"/>
      <c r="G13" s="70"/>
      <c r="H13" s="70"/>
      <c r="I13" s="69"/>
      <c r="J13" s="69"/>
      <c r="K13" s="69"/>
      <c r="L13" s="69"/>
      <c r="M13" s="69"/>
    </row>
    <row r="14" spans="2:14" ht="14.4" customHeight="1" x14ac:dyDescent="0.2">
      <c r="B14" s="70"/>
      <c r="C14" s="70"/>
      <c r="D14" s="70"/>
      <c r="E14" s="70"/>
      <c r="F14" s="70"/>
      <c r="G14" s="70"/>
      <c r="H14" s="70"/>
      <c r="I14" s="69"/>
      <c r="J14" s="69"/>
      <c r="K14" s="69"/>
      <c r="L14" s="69"/>
      <c r="M14" s="69"/>
    </row>
    <row r="15" spans="2:14" ht="14.4" customHeight="1" x14ac:dyDescent="0.2">
      <c r="B15" s="70"/>
      <c r="C15" s="70"/>
      <c r="D15" s="70"/>
      <c r="E15" s="70"/>
      <c r="F15" s="70"/>
      <c r="G15" s="70"/>
      <c r="H15" s="70"/>
      <c r="I15" s="69"/>
      <c r="J15" s="69"/>
      <c r="K15" s="69"/>
      <c r="L15" s="69"/>
      <c r="M15" s="69"/>
    </row>
    <row r="16" spans="2:14" ht="14.4" customHeight="1" x14ac:dyDescent="0.2">
      <c r="B16" s="70"/>
      <c r="C16" s="70"/>
      <c r="D16" s="70"/>
      <c r="E16" s="70"/>
      <c r="F16" s="70"/>
      <c r="G16" s="70"/>
      <c r="H16" s="70"/>
      <c r="I16" s="69"/>
      <c r="J16" s="69"/>
      <c r="K16" s="69"/>
      <c r="L16" s="69"/>
      <c r="M16" s="69"/>
    </row>
    <row r="17" spans="2:13" ht="14.4" customHeight="1" x14ac:dyDescent="0.2">
      <c r="B17" s="70"/>
      <c r="C17" s="70"/>
      <c r="D17" s="70"/>
      <c r="E17" s="70"/>
      <c r="F17" s="70"/>
      <c r="G17" s="70"/>
      <c r="H17" s="70"/>
      <c r="I17" s="69"/>
      <c r="J17" s="69"/>
      <c r="K17" s="69"/>
      <c r="L17" s="69"/>
      <c r="M17" s="69"/>
    </row>
    <row r="18" spans="2:13" ht="14.4" customHeight="1" x14ac:dyDescent="0.2">
      <c r="B18" s="70"/>
      <c r="C18" s="70"/>
      <c r="D18" s="70"/>
      <c r="E18" s="70"/>
      <c r="F18" s="70"/>
      <c r="G18" s="70"/>
      <c r="H18" s="70"/>
      <c r="I18" s="69"/>
      <c r="J18" s="69"/>
      <c r="K18" s="69"/>
      <c r="L18" s="69"/>
      <c r="M18" s="69"/>
    </row>
    <row r="19" spans="2:13" ht="14.4" customHeight="1" x14ac:dyDescent="0.2">
      <c r="B19" s="70"/>
      <c r="C19" s="70"/>
      <c r="D19" s="70"/>
      <c r="E19" s="70"/>
      <c r="F19" s="70"/>
      <c r="G19" s="70"/>
      <c r="H19" s="70"/>
      <c r="I19" s="69"/>
      <c r="J19" s="69"/>
      <c r="K19" s="69"/>
      <c r="L19" s="69"/>
      <c r="M19" s="69"/>
    </row>
    <row r="20" spans="2:13" ht="14.4" customHeight="1" x14ac:dyDescent="0.2">
      <c r="B20" s="70"/>
      <c r="C20" s="70"/>
      <c r="D20" s="70"/>
      <c r="E20" s="70"/>
      <c r="F20" s="70"/>
      <c r="G20" s="70"/>
      <c r="H20" s="70"/>
      <c r="I20" s="69"/>
      <c r="J20" s="69"/>
      <c r="K20" s="69"/>
      <c r="L20" s="69"/>
      <c r="M20" s="69"/>
    </row>
    <row r="21" spans="2:13" ht="19.2" x14ac:dyDescent="0.2">
      <c r="B21" s="70"/>
      <c r="C21" s="70"/>
      <c r="D21" s="70"/>
      <c r="E21" s="70"/>
      <c r="F21" s="70"/>
      <c r="G21" s="70"/>
      <c r="H21" s="70"/>
      <c r="I21" s="69"/>
      <c r="J21" s="69"/>
      <c r="K21" s="69"/>
      <c r="L21" s="69"/>
      <c r="M21" s="69"/>
    </row>
    <row r="22" spans="2:13" ht="14.4" customHeight="1" x14ac:dyDescent="0.2">
      <c r="B22" s="70"/>
      <c r="C22" s="70"/>
      <c r="D22" s="70"/>
      <c r="E22" s="70"/>
      <c r="F22" s="70"/>
      <c r="G22" s="70"/>
      <c r="H22" s="70"/>
      <c r="I22" s="69"/>
      <c r="J22" s="69"/>
      <c r="K22" s="69"/>
      <c r="L22" s="69"/>
      <c r="M22" s="69"/>
    </row>
    <row r="23" spans="2:13" ht="14.4" customHeight="1" x14ac:dyDescent="0.2">
      <c r="B23" s="70"/>
      <c r="C23" s="70"/>
      <c r="D23" s="70"/>
      <c r="E23" s="70"/>
      <c r="F23" s="70"/>
      <c r="G23" s="70"/>
      <c r="H23" s="70"/>
      <c r="I23" s="69"/>
      <c r="J23" s="69"/>
      <c r="K23" s="69"/>
      <c r="L23" s="69"/>
      <c r="M23" s="69"/>
    </row>
    <row r="24" spans="2:13" ht="14.4" customHeight="1" x14ac:dyDescent="0.2">
      <c r="B24" s="70"/>
      <c r="C24" s="70"/>
      <c r="D24" s="70"/>
      <c r="E24" s="70"/>
      <c r="F24" s="70"/>
      <c r="G24" s="70"/>
      <c r="H24" s="70"/>
      <c r="I24" s="69"/>
      <c r="J24" s="69"/>
      <c r="K24" s="69"/>
      <c r="L24" s="69"/>
      <c r="M24" s="69"/>
    </row>
    <row r="25" spans="2:13" ht="14.4" customHeight="1" x14ac:dyDescent="0.2">
      <c r="B25" s="70"/>
      <c r="C25" s="70"/>
      <c r="D25" s="70"/>
      <c r="E25" s="70"/>
      <c r="F25" s="70"/>
      <c r="G25" s="70"/>
      <c r="H25" s="70"/>
      <c r="I25" s="69"/>
      <c r="J25" s="69"/>
      <c r="K25" s="69"/>
      <c r="L25" s="69"/>
      <c r="M25" s="69"/>
    </row>
    <row r="26" spans="2:13" ht="14.4" customHeight="1" x14ac:dyDescent="0.2">
      <c r="B26" s="70"/>
      <c r="C26" s="70"/>
      <c r="D26" s="70"/>
      <c r="E26" s="70"/>
      <c r="F26" s="70"/>
      <c r="G26" s="70"/>
      <c r="H26" s="70"/>
      <c r="I26" s="69"/>
      <c r="J26" s="69"/>
      <c r="K26" s="69"/>
      <c r="L26" s="69"/>
      <c r="M26" s="69"/>
    </row>
    <row r="27" spans="2:13" ht="14.4" customHeight="1" x14ac:dyDescent="0.2">
      <c r="B27" s="70"/>
      <c r="C27" s="70"/>
      <c r="D27" s="70"/>
      <c r="E27" s="70"/>
      <c r="F27" s="70"/>
      <c r="G27" s="70"/>
      <c r="H27" s="70"/>
      <c r="I27" s="69"/>
      <c r="J27" s="69"/>
      <c r="K27" s="69"/>
      <c r="L27" s="69"/>
      <c r="M27" s="69"/>
    </row>
    <row r="28" spans="2:13" ht="14.4" customHeight="1" x14ac:dyDescent="0.2">
      <c r="B28" s="70"/>
      <c r="C28" s="70"/>
      <c r="D28" s="70"/>
      <c r="E28" s="70"/>
      <c r="F28" s="70"/>
      <c r="G28" s="70"/>
      <c r="H28" s="70"/>
      <c r="I28" s="69"/>
      <c r="J28" s="69"/>
      <c r="K28" s="69"/>
      <c r="L28" s="69"/>
      <c r="M28" s="69"/>
    </row>
    <row r="29" spans="2:13" ht="14.4" customHeight="1" x14ac:dyDescent="0.2">
      <c r="B29" s="70"/>
      <c r="C29" s="70"/>
      <c r="D29" s="70"/>
      <c r="E29" s="70"/>
      <c r="F29" s="70"/>
      <c r="G29" s="70"/>
      <c r="H29" s="70"/>
      <c r="I29" s="69"/>
      <c r="J29" s="69"/>
      <c r="K29" s="69"/>
      <c r="L29" s="69"/>
      <c r="M29" s="69"/>
    </row>
    <row r="30" spans="2:13" ht="14.4" customHeight="1" x14ac:dyDescent="0.2">
      <c r="B30" s="70"/>
      <c r="C30" s="70"/>
      <c r="D30" s="70"/>
      <c r="E30" s="70"/>
      <c r="F30" s="70"/>
      <c r="G30" s="70"/>
      <c r="H30" s="70"/>
      <c r="I30" s="69"/>
      <c r="J30" s="69"/>
      <c r="K30" s="69"/>
      <c r="L30" s="69"/>
      <c r="M30" s="69"/>
    </row>
    <row r="31" spans="2:13" ht="14.4" customHeight="1" x14ac:dyDescent="0.2">
      <c r="B31" s="70"/>
      <c r="C31" s="70"/>
      <c r="D31" s="70"/>
      <c r="E31" s="70"/>
      <c r="F31" s="70"/>
      <c r="G31" s="70"/>
      <c r="H31" s="70"/>
      <c r="I31" s="69"/>
      <c r="J31" s="69"/>
      <c r="K31" s="69"/>
      <c r="L31" s="69"/>
      <c r="M31" s="69"/>
    </row>
    <row r="32" spans="2:13" ht="14.4" customHeight="1" x14ac:dyDescent="0.2">
      <c r="B32" s="70"/>
      <c r="C32" s="70"/>
      <c r="D32" s="70"/>
      <c r="E32" s="70"/>
      <c r="F32" s="70"/>
      <c r="G32" s="70"/>
      <c r="H32" s="70"/>
      <c r="I32" s="69"/>
      <c r="J32" s="69"/>
      <c r="K32" s="69"/>
      <c r="L32" s="69"/>
      <c r="M32" s="69"/>
    </row>
    <row r="33" spans="2:13" ht="14.4" customHeight="1" x14ac:dyDescent="0.2">
      <c r="B33" s="70"/>
      <c r="C33" s="70"/>
      <c r="D33" s="70"/>
      <c r="E33" s="70"/>
      <c r="F33" s="70"/>
      <c r="G33" s="70"/>
      <c r="H33" s="70"/>
      <c r="I33" s="69"/>
      <c r="J33" s="69"/>
      <c r="K33" s="69"/>
      <c r="L33" s="69"/>
      <c r="M33" s="69"/>
    </row>
    <row r="34" spans="2:13" ht="14.4" customHeight="1" x14ac:dyDescent="0.2">
      <c r="B34" s="70"/>
      <c r="C34" s="70"/>
      <c r="D34" s="70"/>
      <c r="E34" s="70"/>
      <c r="F34" s="70"/>
      <c r="G34" s="70"/>
      <c r="H34" s="70"/>
      <c r="I34" s="69"/>
      <c r="J34" s="69"/>
      <c r="K34" s="69"/>
      <c r="L34" s="69"/>
      <c r="M34" s="69"/>
    </row>
    <row r="35" spans="2:13" ht="14.4" customHeight="1" x14ac:dyDescent="0.2">
      <c r="B35" s="70"/>
      <c r="C35" s="70"/>
      <c r="D35" s="70"/>
      <c r="E35" s="70"/>
      <c r="F35" s="70"/>
      <c r="G35" s="70"/>
      <c r="H35" s="70"/>
      <c r="I35" s="69"/>
      <c r="J35" s="69"/>
      <c r="K35" s="69"/>
      <c r="L35" s="69"/>
      <c r="M35" s="69"/>
    </row>
    <row r="36" spans="2:13" ht="14.4" customHeight="1" x14ac:dyDescent="0.2">
      <c r="B36" s="70"/>
      <c r="C36" s="70"/>
      <c r="D36" s="70"/>
      <c r="E36" s="70"/>
      <c r="F36" s="70"/>
      <c r="G36" s="70"/>
      <c r="H36" s="70"/>
      <c r="I36" s="69"/>
      <c r="J36" s="69"/>
      <c r="K36" s="69"/>
      <c r="L36" s="69"/>
      <c r="M36" s="69"/>
    </row>
    <row r="37" spans="2:13" ht="14.4" customHeight="1" x14ac:dyDescent="0.2">
      <c r="B37" s="70"/>
      <c r="C37" s="70"/>
      <c r="D37" s="70"/>
      <c r="E37" s="70"/>
      <c r="F37" s="70"/>
      <c r="G37" s="70"/>
      <c r="H37" s="70"/>
      <c r="I37" s="69"/>
      <c r="J37" s="69"/>
      <c r="K37" s="69"/>
      <c r="L37" s="69"/>
      <c r="M37" s="69"/>
    </row>
    <row r="38" spans="2:13" ht="14.4" customHeight="1" x14ac:dyDescent="0.2">
      <c r="B38" s="70"/>
      <c r="C38" s="70"/>
      <c r="D38" s="70"/>
      <c r="E38" s="70"/>
      <c r="F38" s="70"/>
      <c r="G38" s="70"/>
      <c r="H38" s="70"/>
      <c r="I38" s="69"/>
      <c r="J38" s="69"/>
      <c r="K38" s="69"/>
      <c r="L38" s="69"/>
      <c r="M38" s="69"/>
    </row>
    <row r="39" spans="2:13" ht="14.4" customHeight="1" x14ac:dyDescent="0.2">
      <c r="B39" s="70"/>
      <c r="C39" s="70"/>
      <c r="D39" s="70"/>
      <c r="E39" s="70"/>
      <c r="F39" s="70"/>
      <c r="G39" s="70"/>
      <c r="H39" s="70"/>
      <c r="I39" s="69"/>
      <c r="J39" s="69"/>
      <c r="K39" s="69"/>
      <c r="L39" s="69"/>
      <c r="M39" s="69"/>
    </row>
    <row r="40" spans="2:13" ht="14.4" customHeight="1" x14ac:dyDescent="0.2">
      <c r="B40" s="70"/>
      <c r="C40" s="70"/>
      <c r="D40" s="70"/>
      <c r="E40" s="70"/>
      <c r="F40" s="70"/>
      <c r="G40" s="70"/>
      <c r="H40" s="70"/>
      <c r="I40" s="69"/>
      <c r="J40" s="69"/>
      <c r="K40" s="69"/>
      <c r="L40" s="69"/>
      <c r="M40" s="69"/>
    </row>
    <row r="41" spans="2:13" ht="20.399999999999999" customHeight="1" x14ac:dyDescent="0.2">
      <c r="B41" s="70"/>
      <c r="C41" s="70"/>
      <c r="D41" s="70"/>
      <c r="E41" s="70"/>
      <c r="F41" s="70"/>
      <c r="G41" s="70"/>
      <c r="H41" s="70"/>
      <c r="I41" s="69"/>
      <c r="J41" s="69"/>
      <c r="K41" s="69"/>
      <c r="L41" s="69"/>
      <c r="M41" s="69"/>
    </row>
    <row r="42" spans="2:13" ht="20.399999999999999" customHeight="1" x14ac:dyDescent="0.2">
      <c r="B42" s="70"/>
      <c r="C42" s="70"/>
      <c r="D42" s="70"/>
      <c r="E42" s="70"/>
      <c r="F42" s="70"/>
      <c r="G42" s="70"/>
      <c r="H42" s="70"/>
      <c r="I42" s="69"/>
      <c r="J42" s="69"/>
      <c r="K42" s="69"/>
      <c r="L42" s="69"/>
      <c r="M42" s="69"/>
    </row>
    <row r="43" spans="2:13" ht="20.399999999999999" customHeight="1" x14ac:dyDescent="0.2">
      <c r="B43" s="70"/>
      <c r="C43" s="70"/>
      <c r="D43" s="70"/>
      <c r="E43" s="70"/>
      <c r="F43" s="70"/>
      <c r="G43" s="70"/>
      <c r="H43" s="70"/>
      <c r="I43" s="69"/>
      <c r="J43" s="69"/>
      <c r="K43" s="69"/>
      <c r="L43" s="69"/>
      <c r="M43" s="69"/>
    </row>
    <row r="44" spans="2:13" ht="20.399999999999999" customHeight="1" x14ac:dyDescent="0.2">
      <c r="B44" s="70"/>
      <c r="C44" s="70"/>
      <c r="D44" s="70"/>
      <c r="E44" s="70"/>
      <c r="F44" s="70"/>
      <c r="G44" s="70"/>
      <c r="H44" s="70"/>
      <c r="I44" s="69"/>
      <c r="J44" s="69"/>
      <c r="K44" s="69"/>
      <c r="L44" s="69"/>
      <c r="M44" s="69"/>
    </row>
    <row r="45" spans="2:13" ht="20.399999999999999" customHeight="1" x14ac:dyDescent="0.2">
      <c r="B45" s="70"/>
      <c r="C45" s="70"/>
      <c r="D45" s="70"/>
      <c r="E45" s="70"/>
      <c r="F45" s="70"/>
      <c r="G45" s="70"/>
      <c r="H45" s="70"/>
      <c r="I45" s="69"/>
      <c r="J45" s="69"/>
      <c r="K45" s="69"/>
      <c r="L45" s="69"/>
      <c r="M45" s="69"/>
    </row>
    <row r="46" spans="2:13" ht="14.4" customHeight="1" x14ac:dyDescent="0.2">
      <c r="B46" s="70"/>
      <c r="C46" s="70"/>
      <c r="D46" s="70"/>
      <c r="E46" s="70"/>
      <c r="F46" s="70"/>
      <c r="G46" s="70"/>
      <c r="H46" s="70"/>
      <c r="I46" s="69"/>
      <c r="J46" s="69"/>
      <c r="K46" s="69"/>
      <c r="L46" s="69"/>
      <c r="M46" s="69"/>
    </row>
    <row r="47" spans="2:13" ht="14.4" customHeight="1" x14ac:dyDescent="0.2">
      <c r="B47" s="70"/>
      <c r="C47" s="70"/>
      <c r="D47" s="70"/>
      <c r="E47" s="70"/>
      <c r="F47" s="70"/>
      <c r="G47" s="70"/>
      <c r="H47" s="70"/>
      <c r="I47" s="69"/>
      <c r="J47" s="69"/>
      <c r="K47" s="69"/>
      <c r="L47" s="69"/>
      <c r="M47" s="69"/>
    </row>
    <row r="48" spans="2:13" ht="15.6" customHeight="1" x14ac:dyDescent="0.2">
      <c r="B48" s="2" t="s">
        <v>1</v>
      </c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2" ht="11.4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2:12" ht="11.4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2:12" ht="11.4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x14ac:dyDescent="0.2">
      <c r="L53" s="1">
        <v>2021</v>
      </c>
    </row>
  </sheetData>
  <mergeCells count="9">
    <mergeCell ref="L4:M4"/>
    <mergeCell ref="L3:M3"/>
    <mergeCell ref="B7:H7"/>
    <mergeCell ref="E2:K2"/>
    <mergeCell ref="B2:C2"/>
    <mergeCell ref="E5:H5"/>
    <mergeCell ref="B4:D4"/>
    <mergeCell ref="F4:G4"/>
    <mergeCell ref="H4:K4"/>
  </mergeCells>
  <phoneticPr fontId="3"/>
  <pageMargins left="0.59055118110236227" right="0.23622047244094491" top="0.47244094488188981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グラウンド整備計画総括表❶</vt:lpstr>
      <vt:lpstr>グラウンド整備報告書❷ </vt:lpstr>
      <vt:lpstr>グラウンド整備報告総括表❸</vt:lpstr>
      <vt:lpstr>レシート添付台紙❹</vt:lpstr>
      <vt:lpstr>グラウンド整備計画総括表❶!Print_Area</vt:lpstr>
      <vt:lpstr>'グラウンド整備報告書❷ '!Print_Area</vt:lpstr>
      <vt:lpstr>グラウンド整備報告総括表❸!Print_Area</vt:lpstr>
      <vt:lpstr>レシート添付台紙❹!Print_Area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総合型NO.4</dc:creator>
  <cp:lastModifiedBy>総合型NO.4</cp:lastModifiedBy>
  <cp:lastPrinted>2021-03-03T08:49:40Z</cp:lastPrinted>
  <dcterms:created xsi:type="dcterms:W3CDTF">2021-02-26T02:15:45Z</dcterms:created>
  <dcterms:modified xsi:type="dcterms:W3CDTF">2022-03-11T01:57:13Z</dcterms:modified>
</cp:coreProperties>
</file>